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uilge\Downloads\"/>
    </mc:Choice>
  </mc:AlternateContent>
  <xr:revisionPtr revIDLastSave="0" documentId="8_{08705143-FC6C-4B55-9D0D-0CB215DFB9B9}" xr6:coauthVersionLast="47" xr6:coauthVersionMax="47" xr10:uidLastSave="{00000000-0000-0000-0000-000000000000}"/>
  <bookViews>
    <workbookView xWindow="-110" yWindow="-110" windowWidth="19420" windowHeight="10420" firstSheet="2" activeTab="4" xr2:uid="{00000000-000D-0000-FFFF-FFFF00000000}"/>
  </bookViews>
  <sheets>
    <sheet name="Handleiding" sheetId="5" r:id="rId1"/>
    <sheet name=" Begroting subsidie" sheetId="1" r:id="rId2"/>
    <sheet name="Afrekening subsidie " sheetId="6" r:id="rId3"/>
    <sheet name="kostprijs totale organisatie" sheetId="4" r:id="rId4"/>
    <sheet name="totale kostprijs organisatie" sheetId="7" r:id="rId5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" i="7" l="1"/>
  <c r="H18" i="6"/>
  <c r="M4" i="7"/>
  <c r="M6" i="7"/>
  <c r="I3" i="7"/>
  <c r="I4" i="7"/>
  <c r="I5" i="7"/>
  <c r="I6" i="7"/>
  <c r="I7" i="7"/>
  <c r="I8" i="7"/>
  <c r="I9" i="7"/>
  <c r="I10" i="7"/>
  <c r="I11" i="7"/>
  <c r="I12" i="7"/>
  <c r="B16" i="7"/>
  <c r="F3" i="4"/>
  <c r="J4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B6" i="4"/>
  <c r="C16" i="1"/>
  <c r="D7" i="1"/>
  <c r="D19" i="6"/>
  <c r="I6" i="6"/>
  <c r="C20" i="1"/>
  <c r="H16" i="6"/>
  <c r="F4" i="4"/>
  <c r="F6" i="4"/>
  <c r="H3" i="4"/>
  <c r="C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GEYSEMANS Ilse</author>
  </authors>
  <commentList>
    <comment ref="A3" authorId="0" shapeId="0" xr:uid="{00000000-0006-0000-0300-000001000000}">
      <text>
        <r>
          <rPr>
            <b/>
            <sz val="9"/>
            <color indexed="81"/>
            <rFont val="Tahoma"/>
            <charset val="1"/>
          </rPr>
          <t>GEYSEMANS Ilse:</t>
        </r>
        <r>
          <rPr>
            <sz val="9"/>
            <color indexed="81"/>
            <rFont val="Tahoma"/>
            <charset val="1"/>
          </rPr>
          <t xml:space="preserve">
vb knutselmateriaal, schrijfmateriaal, ….</t>
        </r>
      </text>
    </comment>
    <comment ref="A4" authorId="0" shapeId="0" xr:uid="{00000000-0006-0000-0300-000002000000}">
      <text>
        <r>
          <rPr>
            <b/>
            <sz val="9"/>
            <color indexed="81"/>
            <rFont val="Tahoma"/>
            <charset val="1"/>
          </rPr>
          <t>GEYSEMANS Ilse:</t>
        </r>
        <r>
          <rPr>
            <sz val="9"/>
            <color indexed="81"/>
            <rFont val="Tahoma"/>
            <charset val="1"/>
          </rPr>
          <t xml:space="preserve">
zie rubriek 4.2. van projectoproep https://onderwijs.vlaanderen.be/nl/zomerscholen/oproep-organisatie-zomerscholen-2022</t>
        </r>
      </text>
    </comment>
    <comment ref="A5" authorId="0" shapeId="0" xr:uid="{00000000-0006-0000-0300-000003000000}">
      <text>
        <r>
          <rPr>
            <b/>
            <sz val="9"/>
            <color indexed="81"/>
            <rFont val="Tahoma"/>
            <charset val="1"/>
          </rPr>
          <t>GEYSEMANS Ilse:</t>
        </r>
        <r>
          <rPr>
            <sz val="9"/>
            <color indexed="81"/>
            <rFont val="Tahoma"/>
            <charset val="1"/>
          </rPr>
          <t xml:space="preserve">
vb. infractructuur, ….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GEYSEMANS Ilse</author>
  </authors>
  <commentList>
    <comment ref="A3" authorId="0" shapeId="0" xr:uid="{EE4DA917-63CF-47A0-8F2F-533A969AC55A}">
      <text>
        <r>
          <rPr>
            <b/>
            <sz val="9"/>
            <color indexed="81"/>
            <rFont val="Tahoma"/>
            <charset val="1"/>
          </rPr>
          <t>GEYSEMANS Ilse:</t>
        </r>
        <r>
          <rPr>
            <sz val="9"/>
            <color indexed="81"/>
            <rFont val="Tahoma"/>
            <charset val="1"/>
          </rPr>
          <t xml:space="preserve">
vb knutselmateriaal, schrijfmateriaal, ….</t>
        </r>
      </text>
    </comment>
    <comment ref="A8" authorId="0" shapeId="0" xr:uid="{26AB1843-EF83-4245-8E4C-23F8B3DF6444}">
      <text>
        <r>
          <rPr>
            <b/>
            <sz val="9"/>
            <color indexed="81"/>
            <rFont val="Tahoma"/>
            <charset val="1"/>
          </rPr>
          <t>GEYSEMANS Ilse:</t>
        </r>
        <r>
          <rPr>
            <sz val="9"/>
            <color indexed="81"/>
            <rFont val="Tahoma"/>
            <charset val="1"/>
          </rPr>
          <t xml:space="preserve">
zie rubriek 4.2. van projectoproep https://onderwijs.vlaanderen.be/nl/zomerscholen/oproep-organisatie-zomerscholen-2022</t>
        </r>
      </text>
    </comment>
    <comment ref="A11" authorId="0" shapeId="0" xr:uid="{3EA715A7-B822-4B1C-83D5-A6BFBD23F1BB}">
      <text>
        <r>
          <rPr>
            <b/>
            <sz val="9"/>
            <color indexed="81"/>
            <rFont val="Tahoma"/>
            <charset val="1"/>
          </rPr>
          <t>GEYSEMANS Ilse:</t>
        </r>
        <r>
          <rPr>
            <sz val="9"/>
            <color indexed="81"/>
            <rFont val="Tahoma"/>
            <charset val="1"/>
          </rPr>
          <t xml:space="preserve">
vb. infractructuur, ….</t>
        </r>
      </text>
    </comment>
  </commentList>
</comments>
</file>

<file path=xl/sharedStrings.xml><?xml version="1.0" encoding="utf-8"?>
<sst xmlns="http://schemas.openxmlformats.org/spreadsheetml/2006/main" count="61" uniqueCount="44">
  <si>
    <t># dagen</t>
  </si>
  <si>
    <t>#lln/dag</t>
  </si>
  <si>
    <t>totaal</t>
  </si>
  <si>
    <t>subsidie</t>
  </si>
  <si>
    <t># lln</t>
  </si>
  <si>
    <r>
      <t>Per leerling</t>
    </r>
    <r>
      <rPr>
        <sz val="11"/>
        <color theme="1"/>
        <rFont val="Calibri"/>
        <family val="2"/>
        <scheme val="minor"/>
      </rPr>
      <t> </t>
    </r>
    <r>
      <rPr>
        <sz val="11"/>
        <color theme="1"/>
        <rFont val="Calibri"/>
        <family val="2"/>
        <scheme val="minor"/>
      </rPr>
      <t>per dag van een zomerschool </t>
    </r>
    <r>
      <rPr>
        <sz val="11"/>
        <color theme="1"/>
        <rFont val="Calibri"/>
        <family val="2"/>
        <scheme val="minor"/>
      </rPr>
      <t> wordt een subsidie voorzien van </t>
    </r>
    <r>
      <rPr>
        <sz val="11"/>
        <color theme="1"/>
        <rFont val="Calibri"/>
        <family val="2"/>
        <scheme val="minor"/>
      </rPr>
      <t>45 euro </t>
    </r>
    <r>
      <rPr>
        <sz val="11"/>
        <color theme="1"/>
        <rFont val="Calibri"/>
        <family val="2"/>
        <scheme val="minor"/>
      </rPr>
      <t>voor de organisatie van een </t>
    </r>
    <r>
      <rPr>
        <sz val="11"/>
        <color theme="1"/>
        <rFont val="Calibri"/>
        <family val="2"/>
        <scheme val="minor"/>
      </rPr>
      <t>onderwijsaanbod en het vrijetijdsaanbod</t>
    </r>
    <r>
      <rPr>
        <sz val="11"/>
        <color theme="1"/>
        <rFont val="Calibri"/>
        <family val="2"/>
        <scheme val="minor"/>
      </rPr>
      <t> (sport, cultuur,…).</t>
    </r>
  </si>
  <si>
    <r>
      <t xml:space="preserve">In het geval een lokaal bestuur een regierol opneemt voor zomerscholen met verschillende partners, is er extra financiering voorzien. De regierol kan worden opgenomen voor alle maar zeker voor minimum 2 scholen op haar grondgebied. Lokale besturen ontvangen voor de regierol </t>
    </r>
    <r>
      <rPr>
        <b/>
        <sz val="11"/>
        <color theme="1"/>
        <rFont val="Calibri"/>
        <family val="2"/>
        <scheme val="minor"/>
      </rPr>
      <t>20 euro</t>
    </r>
    <r>
      <rPr>
        <sz val="11"/>
        <color theme="1"/>
        <rFont val="Calibri"/>
        <family val="2"/>
        <scheme val="minor"/>
      </rPr>
      <t xml:space="preserve"> per leerling voor de volledige duur van de zomerschool.</t>
    </r>
  </si>
  <si>
    <t>Voorschot</t>
  </si>
  <si>
    <t>Totaal</t>
  </si>
  <si>
    <t xml:space="preserve">Totaal </t>
  </si>
  <si>
    <t>1</t>
  </si>
  <si>
    <t>TOTAAL INGESCHATTE  SUBSIDIE</t>
  </si>
  <si>
    <t>Uitgaven</t>
  </si>
  <si>
    <t>werkingskosten</t>
  </si>
  <si>
    <t>personeelskosten</t>
  </si>
  <si>
    <t>andere kosten</t>
  </si>
  <si>
    <t>Inkomsten</t>
  </si>
  <si>
    <t>voorschot</t>
  </si>
  <si>
    <t>saldo</t>
  </si>
  <si>
    <t>andere</t>
  </si>
  <si>
    <t>eindresultaat</t>
  </si>
  <si>
    <r>
      <t xml:space="preserve">Dit document is een </t>
    </r>
    <r>
      <rPr>
        <b/>
        <sz val="12"/>
        <color theme="1"/>
        <rFont val="Arial"/>
        <family val="2"/>
      </rPr>
      <t>werkinstrument</t>
    </r>
    <r>
      <rPr>
        <sz val="12"/>
        <color theme="1"/>
        <rFont val="Arial"/>
        <family val="2"/>
      </rPr>
      <t xml:space="preserve"> voor </t>
    </r>
    <r>
      <rPr>
        <u/>
        <sz val="12"/>
        <color theme="1"/>
        <rFont val="Arial"/>
        <family val="2"/>
      </rPr>
      <t>lokale besturen mét regierol</t>
    </r>
    <r>
      <rPr>
        <sz val="12"/>
        <color theme="1"/>
        <rFont val="Arial"/>
        <family val="2"/>
      </rPr>
      <t xml:space="preserve">. Het betreft </t>
    </r>
    <r>
      <rPr>
        <b/>
        <sz val="12"/>
        <color theme="1"/>
        <rFont val="Arial"/>
        <family val="2"/>
      </rPr>
      <t>3 tabbladen</t>
    </r>
    <r>
      <rPr>
        <sz val="12"/>
        <color theme="1"/>
        <rFont val="Arial"/>
        <family val="2"/>
      </rPr>
      <t xml:space="preserve">:   </t>
    </r>
  </si>
  <si>
    <r>
      <t xml:space="preserve">De </t>
    </r>
    <r>
      <rPr>
        <b/>
        <sz val="10"/>
        <color theme="1"/>
        <rFont val="Arial"/>
        <family val="2"/>
      </rPr>
      <t xml:space="preserve">gele vakken </t>
    </r>
    <r>
      <rPr>
        <sz val="10"/>
        <color theme="1"/>
        <rFont val="Arial"/>
        <family val="2"/>
      </rPr>
      <t>zijn</t>
    </r>
    <r>
      <rPr>
        <b/>
        <sz val="10"/>
        <color theme="1"/>
        <rFont val="Arial"/>
        <family val="2"/>
      </rPr>
      <t xml:space="preserve"> invulvakken</t>
    </r>
    <r>
      <rPr>
        <sz val="10"/>
        <color theme="1"/>
        <rFont val="Arial"/>
        <family val="2"/>
      </rPr>
      <t xml:space="preserve">.                                                                                                De </t>
    </r>
    <r>
      <rPr>
        <b/>
        <sz val="10"/>
        <color theme="1"/>
        <rFont val="Arial"/>
        <family val="2"/>
      </rPr>
      <t>rode cijfers</t>
    </r>
    <r>
      <rPr>
        <sz val="10"/>
        <color theme="1"/>
        <rFont val="Arial"/>
        <family val="2"/>
      </rPr>
      <t xml:space="preserve"> zijn </t>
    </r>
    <r>
      <rPr>
        <b/>
        <sz val="10"/>
        <color theme="1"/>
        <rFont val="Arial"/>
        <family val="2"/>
      </rPr>
      <t>automatische berekeningen</t>
    </r>
    <r>
      <rPr>
        <sz val="10"/>
        <color theme="1"/>
        <rFont val="Arial"/>
        <family val="2"/>
      </rPr>
      <t>.</t>
    </r>
  </si>
  <si>
    <r>
      <rPr>
        <sz val="12"/>
        <color theme="1"/>
        <rFont val="Arial"/>
        <family val="2"/>
      </rPr>
      <t xml:space="preserve">                                                                                                                        </t>
    </r>
    <r>
      <rPr>
        <sz val="10"/>
        <color theme="1"/>
        <rFont val="Arial"/>
        <family val="2"/>
      </rPr>
      <t xml:space="preserve">                                                                                                                               1/ </t>
    </r>
    <r>
      <rPr>
        <b/>
        <sz val="10"/>
        <color theme="1"/>
        <rFont val="Arial"/>
        <family val="2"/>
      </rPr>
      <t>Begroting subsidie</t>
    </r>
    <r>
      <rPr>
        <sz val="10"/>
        <color theme="1"/>
        <rFont val="Arial"/>
        <family val="2"/>
      </rPr>
      <t xml:space="preserve">: inschatting van te verkrijgen voorschot aan subsidie                                  - </t>
    </r>
    <r>
      <rPr>
        <sz val="10"/>
        <color theme="4"/>
        <rFont val="Arial"/>
        <family val="2"/>
      </rPr>
      <t>invullen vóór aanvang zomerschool</t>
    </r>
    <r>
      <rPr>
        <sz val="10"/>
        <color theme="1"/>
        <rFont val="Arial"/>
        <family val="2"/>
      </rPr>
      <t xml:space="preserve"> als input voor de subsidieaanvraag (deadline 30 mei)                                                                                                                                                                                                                                               2/</t>
    </r>
    <r>
      <rPr>
        <b/>
        <sz val="10"/>
        <color theme="1"/>
        <rFont val="Arial"/>
        <family val="2"/>
      </rPr>
      <t xml:space="preserve"> Afrekening subsidie</t>
    </r>
    <r>
      <rPr>
        <sz val="10"/>
        <color theme="1"/>
        <rFont val="Arial"/>
        <family val="2"/>
      </rPr>
      <t xml:space="preserve">: berekening van het werkelijke subsidiebedrag (saldo)                                  - </t>
    </r>
    <r>
      <rPr>
        <sz val="10"/>
        <color theme="4"/>
        <rFont val="Arial"/>
        <family val="2"/>
      </rPr>
      <t>invullen ná afloop zomerschool</t>
    </r>
    <r>
      <rPr>
        <sz val="10"/>
        <color theme="1"/>
        <rFont val="Arial"/>
        <family val="2"/>
      </rPr>
      <t xml:space="preserve">                                                                                                           3/ </t>
    </r>
    <r>
      <rPr>
        <b/>
        <sz val="10"/>
        <color theme="1"/>
        <rFont val="Arial"/>
        <family val="2"/>
      </rPr>
      <t>Kostprijs totale organisatie</t>
    </r>
    <r>
      <rPr>
        <sz val="10"/>
        <color theme="1"/>
        <rFont val="Arial"/>
        <family val="2"/>
      </rPr>
      <t xml:space="preserve">: berekening van de totale kostprijs van de organisatie zomerscholen                                                                                                                         - </t>
    </r>
    <r>
      <rPr>
        <sz val="10"/>
        <color theme="4"/>
        <rFont val="Arial"/>
        <family val="2"/>
      </rPr>
      <t xml:space="preserve">invullen vanaf aanvraag organisatie zomerschool </t>
    </r>
    <r>
      <rPr>
        <sz val="10"/>
        <color theme="1"/>
        <rFont val="Arial"/>
        <family val="2"/>
      </rPr>
      <t xml:space="preserve">                         </t>
    </r>
  </si>
  <si>
    <t>naam lln</t>
  </si>
  <si>
    <t>aantal dagen</t>
  </si>
  <si>
    <t>Ingeschatte subsidie</t>
  </si>
  <si>
    <t>Saldo subsidie</t>
  </si>
  <si>
    <t>Totaal effectieve subsidie</t>
  </si>
  <si>
    <t xml:space="preserve">FINANCIERING ONDERWIJS- EN VRIJETIJDSAANBOD  </t>
  </si>
  <si>
    <t xml:space="preserve">FINANCIERING REGIEROL  </t>
  </si>
  <si>
    <r>
      <t xml:space="preserve">Effectieve aanwezigheid             </t>
    </r>
    <r>
      <rPr>
        <sz val="12"/>
        <rFont val="Arial"/>
        <family val="2"/>
      </rPr>
      <t>(per lln, per dag)</t>
    </r>
  </si>
  <si>
    <r>
      <rPr>
        <b/>
        <sz val="14"/>
        <color theme="1"/>
        <rFont val="Arial"/>
        <family val="2"/>
      </rPr>
      <t xml:space="preserve">Regierol   </t>
    </r>
    <r>
      <rPr>
        <b/>
        <sz val="12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</t>
    </r>
    <r>
      <rPr>
        <sz val="10"/>
        <color theme="1"/>
        <rFont val="Arial"/>
        <family val="2"/>
      </rPr>
      <t xml:space="preserve">(Financiering m.b.t. het </t>
    </r>
    <r>
      <rPr>
        <b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otaal ingeschatte unieke lln over heel de periode van de zomerschool)    </t>
    </r>
    <r>
      <rPr>
        <i/>
        <sz val="10"/>
        <color theme="1"/>
        <rFont val="Arial"/>
        <family val="2"/>
      </rPr>
      <t xml:space="preserve">                                                                                       </t>
    </r>
  </si>
  <si>
    <r>
      <t xml:space="preserve">De subsidie voor het onderwijs- en vrijetijdsaanbod wordt uitbetaald aan de indienende onderwijsinstelling of het indienend lokaal bestuur en dat in twee schijven: </t>
    </r>
    <r>
      <rPr>
        <b/>
        <sz val="11"/>
        <color theme="1"/>
        <rFont val="Calibri"/>
        <family val="2"/>
        <scheme val="minor"/>
      </rPr>
      <t>50% van het vastgelegde (en aangevraagde) bedrag wordt als voorschot betaald</t>
    </r>
    <r>
      <rPr>
        <sz val="11"/>
        <color theme="1"/>
        <rFont val="Calibri"/>
        <family val="2"/>
        <scheme val="minor"/>
      </rPr>
      <t xml:space="preserve"> na goedkeuring en vastlegging van de middelen, maximum 50% wordt na het indienen van de leerlingenaantallen als saldo uitbetaald.</t>
    </r>
  </si>
  <si>
    <r>
      <rPr>
        <b/>
        <sz val="11"/>
        <color theme="1"/>
        <rFont val="Calibri"/>
        <family val="2"/>
        <scheme val="minor"/>
      </rPr>
      <t>Opgelet!</t>
    </r>
    <r>
      <rPr>
        <sz val="11"/>
        <color theme="1"/>
        <rFont val="Calibri"/>
        <family val="2"/>
        <scheme val="minor"/>
      </rPr>
      <t xml:space="preserve"> Als de effectieve leerlingenaantallen de ingeschatte leerlingenaantallen overstijgen, blijven </t>
    </r>
    <r>
      <rPr>
        <b/>
        <sz val="11"/>
        <color theme="1"/>
        <rFont val="Calibri"/>
        <family val="2"/>
        <scheme val="minor"/>
      </rPr>
      <t>de uitgekeerde subsidies toch beperkt tot het maximumbedrag gekoppeld aan de ingeschatte leerlingenaantallen</t>
    </r>
    <r>
      <rPr>
        <sz val="11"/>
        <color theme="1"/>
        <rFont val="Calibri"/>
        <family val="2"/>
        <scheme val="minor"/>
      </rPr>
      <t xml:space="preserve">. De subsidie voor het onderwijs- en vrijetijdsaanbod wordt uitbetaald in twee schijven: 50% van het vastgelegde (en aangevraagde) bedrag wordt als voorschot betaald na goedkeuring en vastlegging van de middelen, </t>
    </r>
    <r>
      <rPr>
        <b/>
        <sz val="11"/>
        <color theme="1"/>
        <rFont val="Calibri"/>
        <family val="2"/>
        <scheme val="minor"/>
      </rPr>
      <t>maximum 50% wordt na het indienen van de leerlingenaantallen als saldo uitbetaald.</t>
    </r>
  </si>
  <si>
    <t>Effectieftotaal aantal unieke lln.</t>
  </si>
  <si>
    <t>Verkregen subsidie</t>
  </si>
  <si>
    <t>extra-muros activiteiten</t>
  </si>
  <si>
    <t>lesmateriaal</t>
  </si>
  <si>
    <t xml:space="preserve">catering </t>
  </si>
  <si>
    <t>overhead</t>
  </si>
  <si>
    <t>Onderwijsaanbod Lesgevers: leerkrachten / vrijwilligers</t>
  </si>
  <si>
    <t>Vrijetijdsaanbod: leerkrachten / vrijwilligers</t>
  </si>
  <si>
    <t>Voor de regierol of administratieve ondersteuning (personeel of vrijwilligers)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</si>
</sst>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24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sz val="10"/>
      <color theme="4"/>
      <name val="Arial"/>
      <family val="2"/>
    </font>
    <font>
      <u/>
      <sz val="12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0"/>
      <color theme="1"/>
      <name val="Arial"/>
      <family val="2"/>
    </font>
    <font>
      <b/>
      <sz val="14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4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gray125">
        <bgColor theme="4" tint="0.39997558519241921"/>
      </patternFill>
    </fill>
    <fill>
      <patternFill patternType="gray125">
        <bgColor rgb="FFFFFF00"/>
      </patternFill>
    </fill>
    <fill>
      <patternFill patternType="gray125">
        <bgColor theme="7" tint="-0.249977111117893"/>
      </patternFill>
    </fill>
    <fill>
      <patternFill patternType="gray125">
        <bgColor theme="0" tint="-4.9989318521683403E-2"/>
      </patternFill>
    </fill>
    <fill>
      <patternFill patternType="gray125">
        <bgColor theme="1"/>
      </patternFill>
    </fill>
    <fill>
      <patternFill patternType="solid">
        <fgColor theme="4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0.249977111117893"/>
        <bgColor indexed="64"/>
      </patternFill>
    </fill>
    <fill>
      <patternFill patternType="gray06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theme="7"/>
      </left>
      <right style="thick">
        <color theme="7"/>
      </right>
      <top style="medium">
        <color indexed="64"/>
      </top>
      <bottom style="medium">
        <color indexed="64"/>
      </bottom>
      <diagonal/>
    </border>
    <border>
      <left style="thick">
        <color theme="7"/>
      </left>
      <right/>
      <top style="medium">
        <color indexed="64"/>
      </top>
      <bottom style="medium">
        <color indexed="64"/>
      </bottom>
      <diagonal/>
    </border>
    <border>
      <left style="mediumDashDot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theme="7"/>
      </left>
      <right/>
      <top style="medium">
        <color indexed="64"/>
      </top>
      <bottom style="thick">
        <color theme="7"/>
      </bottom>
      <diagonal/>
    </border>
    <border>
      <left style="medium">
        <color theme="1"/>
      </left>
      <right style="thick">
        <color theme="7"/>
      </right>
      <top style="medium">
        <color indexed="64"/>
      </top>
      <bottom style="thick">
        <color theme="7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theme="1"/>
      </left>
      <right style="mediumDashDot">
        <color auto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/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DashDot">
        <color auto="1"/>
      </right>
      <top/>
      <bottom style="thin">
        <color indexed="64"/>
      </bottom>
      <diagonal/>
    </border>
    <border>
      <left style="medium">
        <color theme="1"/>
      </left>
      <right style="mediumDashDot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theme="7"/>
      </right>
      <top style="medium">
        <color indexed="64"/>
      </top>
      <bottom style="medium">
        <color indexed="64"/>
      </bottom>
      <diagonal/>
    </border>
    <border>
      <left style="mediumDashDot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2" borderId="30" xfId="0" applyFont="1" applyFill="1" applyBorder="1"/>
    <xf numFmtId="0" fontId="2" fillId="2" borderId="29" xfId="0" applyFont="1" applyFill="1" applyBorder="1"/>
    <xf numFmtId="0" fontId="2" fillId="2" borderId="20" xfId="0" applyFont="1" applyFill="1" applyBorder="1"/>
    <xf numFmtId="164" fontId="9" fillId="2" borderId="40" xfId="0" applyNumberFormat="1" applyFont="1" applyFill="1" applyBorder="1"/>
    <xf numFmtId="49" fontId="11" fillId="4" borderId="1" xfId="0" applyNumberFormat="1" applyFont="1" applyFill="1" applyBorder="1" applyAlignment="1">
      <alignment horizontal="center" vertical="center"/>
    </xf>
    <xf numFmtId="0" fontId="5" fillId="1" borderId="0" xfId="0" applyFont="1" applyFill="1"/>
    <xf numFmtId="0" fontId="7" fillId="2" borderId="1" xfId="0" applyFont="1" applyFill="1" applyBorder="1"/>
    <xf numFmtId="164" fontId="8" fillId="2" borderId="1" xfId="0" applyNumberFormat="1" applyFont="1" applyFill="1" applyBorder="1"/>
    <xf numFmtId="0" fontId="11" fillId="4" borderId="1" xfId="0" applyFont="1" applyFill="1" applyBorder="1" applyAlignment="1">
      <alignment horizontal="center" vertical="center"/>
    </xf>
    <xf numFmtId="0" fontId="19" fillId="6" borderId="1" xfId="0" applyFont="1" applyFill="1" applyBorder="1"/>
    <xf numFmtId="164" fontId="20" fillId="6" borderId="1" xfId="0" applyNumberFormat="1" applyFont="1" applyFill="1" applyBorder="1"/>
    <xf numFmtId="0" fontId="0" fillId="1" borderId="0" xfId="0" applyFill="1"/>
    <xf numFmtId="49" fontId="0" fillId="1" borderId="0" xfId="0" applyNumberFormat="1" applyFill="1" applyAlignment="1">
      <alignment vertical="top" wrapText="1"/>
    </xf>
    <xf numFmtId="0" fontId="0" fillId="1" borderId="0" xfId="0" applyFill="1" applyBorder="1"/>
    <xf numFmtId="164" fontId="9" fillId="2" borderId="0" xfId="0" applyNumberFormat="1" applyFont="1" applyFill="1"/>
    <xf numFmtId="164" fontId="9" fillId="2" borderId="1" xfId="0" applyNumberFormat="1" applyFont="1" applyFill="1" applyBorder="1" applyAlignment="1"/>
    <xf numFmtId="0" fontId="9" fillId="2" borderId="16" xfId="0" applyFont="1" applyFill="1" applyBorder="1" applyAlignment="1">
      <alignment horizontal="center" vertical="center"/>
    </xf>
    <xf numFmtId="164" fontId="9" fillId="2" borderId="17" xfId="0" applyNumberFormat="1" applyFont="1" applyFill="1" applyBorder="1" applyAlignment="1">
      <alignment vertical="center"/>
    </xf>
    <xf numFmtId="0" fontId="9" fillId="2" borderId="35" xfId="0" applyFont="1" applyFill="1" applyBorder="1" applyAlignment="1">
      <alignment vertical="center"/>
    </xf>
    <xf numFmtId="0" fontId="18" fillId="6" borderId="21" xfId="0" applyFont="1" applyFill="1" applyBorder="1" applyAlignment="1">
      <alignment horizontal="left" vertical="top"/>
    </xf>
    <xf numFmtId="164" fontId="23" fillId="6" borderId="42" xfId="0" applyNumberFormat="1" applyFont="1" applyFill="1" applyBorder="1"/>
    <xf numFmtId="0" fontId="18" fillId="6" borderId="37" xfId="0" applyFont="1" applyFill="1" applyBorder="1"/>
    <xf numFmtId="0" fontId="0" fillId="2" borderId="1" xfId="0" applyFill="1" applyBorder="1"/>
    <xf numFmtId="164" fontId="1" fillId="2" borderId="1" xfId="0" applyNumberFormat="1" applyFont="1" applyFill="1" applyBorder="1"/>
    <xf numFmtId="164" fontId="23" fillId="6" borderId="38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/>
    <xf numFmtId="164" fontId="0" fillId="1" borderId="0" xfId="0" applyNumberFormat="1" applyFill="1"/>
    <xf numFmtId="2" fontId="5" fillId="3" borderId="1" xfId="0" applyNumberFormat="1" applyFont="1" applyFill="1" applyBorder="1" applyProtection="1">
      <protection locked="0"/>
    </xf>
    <xf numFmtId="49" fontId="0" fillId="3" borderId="31" xfId="0" applyNumberFormat="1" applyFont="1" applyFill="1" applyBorder="1" applyAlignment="1" applyProtection="1">
      <alignment wrapText="1"/>
      <protection locked="0"/>
    </xf>
    <xf numFmtId="2" fontId="0" fillId="3" borderId="33" xfId="0" applyNumberFormat="1" applyFill="1" applyBorder="1" applyProtection="1">
      <protection locked="0"/>
    </xf>
    <xf numFmtId="49" fontId="0" fillId="3" borderId="32" xfId="0" applyNumberFormat="1" applyFont="1" applyFill="1" applyBorder="1" applyAlignment="1" applyProtection="1">
      <alignment wrapText="1"/>
      <protection locked="0"/>
    </xf>
    <xf numFmtId="2" fontId="0" fillId="3" borderId="34" xfId="0" applyNumberFormat="1" applyFill="1" applyBorder="1" applyProtection="1">
      <protection locked="0"/>
    </xf>
    <xf numFmtId="2" fontId="0" fillId="3" borderId="43" xfId="0" applyNumberFormat="1" applyFill="1" applyBorder="1" applyProtection="1">
      <protection locked="0"/>
    </xf>
    <xf numFmtId="164" fontId="9" fillId="3" borderId="41" xfId="0" applyNumberFormat="1" applyFont="1" applyFill="1" applyBorder="1" applyAlignment="1" applyProtection="1">
      <alignment vertical="center"/>
      <protection locked="0"/>
    </xf>
    <xf numFmtId="164" fontId="1" fillId="3" borderId="1" xfId="0" applyNumberFormat="1" applyFont="1" applyFill="1" applyBorder="1" applyProtection="1">
      <protection locked="0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4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49" fontId="0" fillId="5" borderId="2" xfId="0" applyNumberFormat="1" applyFill="1" applyBorder="1" applyAlignment="1">
      <alignment horizontal="left" vertical="top" wrapText="1"/>
    </xf>
    <xf numFmtId="49" fontId="0" fillId="5" borderId="3" xfId="0" applyNumberFormat="1" applyFill="1" applyBorder="1" applyAlignment="1">
      <alignment horizontal="left" vertical="top" wrapText="1"/>
    </xf>
    <xf numFmtId="49" fontId="0" fillId="5" borderId="4" xfId="0" applyNumberFormat="1" applyFill="1" applyBorder="1" applyAlignment="1">
      <alignment horizontal="left" vertical="top" wrapText="1"/>
    </xf>
    <xf numFmtId="49" fontId="0" fillId="5" borderId="5" xfId="0" applyNumberFormat="1" applyFill="1" applyBorder="1" applyAlignment="1">
      <alignment horizontal="left" vertical="top" wrapText="1"/>
    </xf>
    <xf numFmtId="49" fontId="0" fillId="5" borderId="0" xfId="0" applyNumberFormat="1" applyFill="1" applyBorder="1" applyAlignment="1">
      <alignment horizontal="left" vertical="top" wrapText="1"/>
    </xf>
    <xf numFmtId="49" fontId="0" fillId="5" borderId="6" xfId="0" applyNumberFormat="1" applyFill="1" applyBorder="1" applyAlignment="1">
      <alignment horizontal="left" vertical="top" wrapText="1"/>
    </xf>
    <xf numFmtId="49" fontId="0" fillId="5" borderId="7" xfId="0" applyNumberFormat="1" applyFill="1" applyBorder="1" applyAlignment="1">
      <alignment horizontal="left" vertical="top" wrapText="1"/>
    </xf>
    <xf numFmtId="49" fontId="0" fillId="5" borderId="8" xfId="0" applyNumberFormat="1" applyFill="1" applyBorder="1" applyAlignment="1">
      <alignment horizontal="left" vertical="top" wrapText="1"/>
    </xf>
    <xf numFmtId="49" fontId="0" fillId="5" borderId="9" xfId="0" applyNumberForma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top" wrapText="1"/>
    </xf>
    <xf numFmtId="0" fontId="5" fillId="5" borderId="10" xfId="0" applyFont="1" applyFill="1" applyBorder="1" applyAlignment="1">
      <alignment horizontal="left" vertical="top" wrapText="1"/>
    </xf>
    <xf numFmtId="0" fontId="5" fillId="5" borderId="11" xfId="0" applyFont="1" applyFill="1" applyBorder="1" applyAlignment="1">
      <alignment horizontal="left" vertical="top" wrapText="1"/>
    </xf>
    <xf numFmtId="0" fontId="5" fillId="5" borderId="12" xfId="0" applyFont="1" applyFill="1" applyBorder="1" applyAlignment="1">
      <alignment horizontal="left" vertical="top" wrapText="1"/>
    </xf>
    <xf numFmtId="0" fontId="5" fillId="5" borderId="27" xfId="0" applyFont="1" applyFill="1" applyBorder="1" applyAlignment="1">
      <alignment horizontal="left" vertical="top" wrapText="1"/>
    </xf>
    <xf numFmtId="0" fontId="5" fillId="5" borderId="0" xfId="0" applyFont="1" applyFill="1" applyBorder="1" applyAlignment="1">
      <alignment horizontal="left" vertical="top" wrapText="1"/>
    </xf>
    <xf numFmtId="0" fontId="5" fillId="5" borderId="28" xfId="0" applyFont="1" applyFill="1" applyBorder="1" applyAlignment="1">
      <alignment horizontal="left" vertical="top" wrapText="1"/>
    </xf>
    <xf numFmtId="0" fontId="5" fillId="5" borderId="13" xfId="0" applyFont="1" applyFill="1" applyBorder="1" applyAlignment="1">
      <alignment horizontal="left" vertical="top" wrapText="1"/>
    </xf>
    <xf numFmtId="0" fontId="5" fillId="5" borderId="14" xfId="0" applyFont="1" applyFill="1" applyBorder="1" applyAlignment="1">
      <alignment horizontal="left" vertical="top" wrapText="1"/>
    </xf>
    <xf numFmtId="0" fontId="5" fillId="5" borderId="15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top"/>
    </xf>
    <xf numFmtId="49" fontId="11" fillId="4" borderId="1" xfId="0" applyNumberFormat="1" applyFont="1" applyFill="1" applyBorder="1" applyAlignment="1">
      <alignment horizontal="left" vertical="top"/>
    </xf>
    <xf numFmtId="0" fontId="6" fillId="5" borderId="10" xfId="0" applyFont="1" applyFill="1" applyBorder="1" applyAlignment="1">
      <alignment horizontal="left" vertical="top" wrapText="1"/>
    </xf>
    <xf numFmtId="0" fontId="6" fillId="5" borderId="11" xfId="0" applyFont="1" applyFill="1" applyBorder="1" applyAlignment="1">
      <alignment horizontal="left" vertical="top" wrapText="1"/>
    </xf>
    <xf numFmtId="0" fontId="6" fillId="5" borderId="12" xfId="0" applyFont="1" applyFill="1" applyBorder="1" applyAlignment="1">
      <alignment horizontal="left" vertical="top" wrapText="1"/>
    </xf>
    <xf numFmtId="0" fontId="6" fillId="5" borderId="13" xfId="0" applyFont="1" applyFill="1" applyBorder="1" applyAlignment="1">
      <alignment horizontal="left" vertical="top" wrapText="1"/>
    </xf>
    <xf numFmtId="0" fontId="6" fillId="5" borderId="14" xfId="0" applyFont="1" applyFill="1" applyBorder="1" applyAlignment="1">
      <alignment horizontal="left" vertical="top" wrapText="1"/>
    </xf>
    <xf numFmtId="0" fontId="6" fillId="5" borderId="15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0" fontId="12" fillId="2" borderId="22" xfId="0" applyFont="1" applyFill="1" applyBorder="1" applyAlignment="1">
      <alignment horizontal="left"/>
    </xf>
    <xf numFmtId="0" fontId="12" fillId="2" borderId="26" xfId="0" applyFont="1" applyFill="1" applyBorder="1" applyAlignment="1">
      <alignment horizontal="left"/>
    </xf>
    <xf numFmtId="0" fontId="21" fillId="4" borderId="39" xfId="0" applyNumberFormat="1" applyFont="1" applyFill="1" applyBorder="1" applyAlignment="1">
      <alignment horizontal="center" vertical="center" wrapText="1"/>
    </xf>
    <xf numFmtId="0" fontId="21" fillId="4" borderId="18" xfId="0" applyNumberFormat="1" applyFont="1" applyFill="1" applyBorder="1" applyAlignment="1">
      <alignment horizontal="center" vertical="center" wrapText="1"/>
    </xf>
    <xf numFmtId="0" fontId="21" fillId="4" borderId="19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" vertical="top" wrapText="1"/>
    </xf>
    <xf numFmtId="0" fontId="0" fillId="2" borderId="35" xfId="0" applyFont="1" applyFill="1" applyBorder="1" applyAlignment="1">
      <alignment horizontal="left" vertical="center"/>
    </xf>
    <xf numFmtId="0" fontId="0" fillId="2" borderId="36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0" fillId="2" borderId="22" xfId="0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164" fontId="1" fillId="7" borderId="1" xfId="0" applyNumberFormat="1" applyFont="1" applyFill="1" applyBorder="1"/>
    <xf numFmtId="0" fontId="2" fillId="8" borderId="14" xfId="0" applyFont="1" applyFill="1" applyBorder="1" applyAlignment="1"/>
    <xf numFmtId="0" fontId="2" fillId="8" borderId="0" xfId="0" applyFont="1" applyFill="1" applyBorder="1" applyAlignment="1">
      <alignment horizontal="center"/>
    </xf>
    <xf numFmtId="0" fontId="2" fillId="8" borderId="22" xfId="0" applyFont="1" applyFill="1" applyBorder="1" applyAlignment="1">
      <alignment horizontal="right"/>
    </xf>
    <xf numFmtId="0" fontId="2" fillId="8" borderId="25" xfId="0" applyFont="1" applyFill="1" applyBorder="1" applyAlignment="1">
      <alignment horizontal="right"/>
    </xf>
    <xf numFmtId="164" fontId="9" fillId="9" borderId="1" xfId="0" applyNumberFormat="1" applyFont="1" applyFill="1" applyBorder="1"/>
    <xf numFmtId="0" fontId="0" fillId="2" borderId="35" xfId="0" applyFill="1" applyBorder="1" applyAlignment="1">
      <alignment horizontal="left" vertical="center"/>
    </xf>
    <xf numFmtId="0" fontId="0" fillId="2" borderId="44" xfId="0" applyFill="1" applyBorder="1" applyAlignment="1">
      <alignment horizontal="left" vertical="center"/>
    </xf>
    <xf numFmtId="0" fontId="0" fillId="2" borderId="36" xfId="0" applyFill="1" applyBorder="1" applyAlignment="1">
      <alignment horizontal="left" vertical="center"/>
    </xf>
    <xf numFmtId="0" fontId="0" fillId="2" borderId="1" xfId="0" applyFill="1" applyBorder="1" applyAlignment="1">
      <alignment wrapText="1"/>
    </xf>
    <xf numFmtId="0" fontId="0" fillId="8" borderId="22" xfId="0" applyFill="1" applyBorder="1" applyAlignment="1">
      <alignment horizontal="left"/>
    </xf>
    <xf numFmtId="0" fontId="0" fillId="8" borderId="26" xfId="0" applyFill="1" applyBorder="1" applyAlignment="1">
      <alignment horizontal="left"/>
    </xf>
    <xf numFmtId="164" fontId="9" fillId="8" borderId="1" xfId="0" applyNumberFormat="1" applyFont="1" applyFill="1" applyBorder="1"/>
    <xf numFmtId="0" fontId="2" fillId="8" borderId="13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0" fillId="10" borderId="14" xfId="0" applyFill="1" applyBorder="1"/>
    <xf numFmtId="0" fontId="0" fillId="10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C1:J21"/>
  <sheetViews>
    <sheetView workbookViewId="0">
      <selection activeCell="H20" sqref="H20"/>
    </sheetView>
  </sheetViews>
  <sheetFormatPr defaultRowHeight="12.5" x14ac:dyDescent="0.25"/>
  <cols>
    <col min="1" max="9" width="8.7265625" style="12"/>
    <col min="10" max="10" width="16.08984375" style="12" customWidth="1"/>
    <col min="11" max="16384" width="8.7265625" style="12"/>
  </cols>
  <sheetData>
    <row r="1" spans="3:10" ht="13" thickBot="1" x14ac:dyDescent="0.3"/>
    <row r="2" spans="3:10" x14ac:dyDescent="0.25">
      <c r="C2" s="36" t="s">
        <v>21</v>
      </c>
      <c r="D2" s="37"/>
      <c r="E2" s="37"/>
      <c r="F2" s="37"/>
      <c r="G2" s="37"/>
      <c r="H2" s="37"/>
      <c r="I2" s="37"/>
      <c r="J2" s="38"/>
    </row>
    <row r="3" spans="3:10" ht="21" customHeight="1" thickBot="1" x14ac:dyDescent="0.3">
      <c r="C3" s="39"/>
      <c r="D3" s="40"/>
      <c r="E3" s="40"/>
      <c r="F3" s="40"/>
      <c r="G3" s="40"/>
      <c r="H3" s="40"/>
      <c r="I3" s="40"/>
      <c r="J3" s="41"/>
    </row>
    <row r="4" spans="3:10" ht="13" thickBot="1" x14ac:dyDescent="0.3"/>
    <row r="5" spans="3:10" ht="12.5" customHeight="1" x14ac:dyDescent="0.25">
      <c r="C5" s="42" t="s">
        <v>23</v>
      </c>
      <c r="D5" s="43"/>
      <c r="E5" s="43"/>
      <c r="F5" s="43"/>
      <c r="G5" s="43"/>
      <c r="H5" s="43"/>
      <c r="I5" s="43"/>
      <c r="J5" s="44"/>
    </row>
    <row r="6" spans="3:10" x14ac:dyDescent="0.25">
      <c r="C6" s="45"/>
      <c r="D6" s="46"/>
      <c r="E6" s="46"/>
      <c r="F6" s="46"/>
      <c r="G6" s="46"/>
      <c r="H6" s="46"/>
      <c r="I6" s="46"/>
      <c r="J6" s="47"/>
    </row>
    <row r="7" spans="3:10" x14ac:dyDescent="0.25">
      <c r="C7" s="45"/>
      <c r="D7" s="46"/>
      <c r="E7" s="46"/>
      <c r="F7" s="46"/>
      <c r="G7" s="46"/>
      <c r="H7" s="46"/>
      <c r="I7" s="46"/>
      <c r="J7" s="47"/>
    </row>
    <row r="8" spans="3:10" x14ac:dyDescent="0.25">
      <c r="C8" s="45"/>
      <c r="D8" s="46"/>
      <c r="E8" s="46"/>
      <c r="F8" s="46"/>
      <c r="G8" s="46"/>
      <c r="H8" s="46"/>
      <c r="I8" s="46"/>
      <c r="J8" s="47"/>
    </row>
    <row r="9" spans="3:10" x14ac:dyDescent="0.25">
      <c r="C9" s="45"/>
      <c r="D9" s="46"/>
      <c r="E9" s="46"/>
      <c r="F9" s="46"/>
      <c r="G9" s="46"/>
      <c r="H9" s="46"/>
      <c r="I9" s="46"/>
      <c r="J9" s="47"/>
    </row>
    <row r="10" spans="3:10" x14ac:dyDescent="0.25">
      <c r="C10" s="45"/>
      <c r="D10" s="46"/>
      <c r="E10" s="46"/>
      <c r="F10" s="46"/>
      <c r="G10" s="46"/>
      <c r="H10" s="46"/>
      <c r="I10" s="46"/>
      <c r="J10" s="47"/>
    </row>
    <row r="11" spans="3:10" x14ac:dyDescent="0.25">
      <c r="C11" s="45"/>
      <c r="D11" s="46"/>
      <c r="E11" s="46"/>
      <c r="F11" s="46"/>
      <c r="G11" s="46"/>
      <c r="H11" s="46"/>
      <c r="I11" s="46"/>
      <c r="J11" s="47"/>
    </row>
    <row r="12" spans="3:10" x14ac:dyDescent="0.25">
      <c r="C12" s="45"/>
      <c r="D12" s="46"/>
      <c r="E12" s="46"/>
      <c r="F12" s="46"/>
      <c r="G12" s="46"/>
      <c r="H12" s="46"/>
      <c r="I12" s="46"/>
      <c r="J12" s="47"/>
    </row>
    <row r="13" spans="3:10" x14ac:dyDescent="0.25">
      <c r="C13" s="45"/>
      <c r="D13" s="46"/>
      <c r="E13" s="46"/>
      <c r="F13" s="46"/>
      <c r="G13" s="46"/>
      <c r="H13" s="46"/>
      <c r="I13" s="46"/>
      <c r="J13" s="47"/>
    </row>
    <row r="14" spans="3:10" ht="13" thickBot="1" x14ac:dyDescent="0.3">
      <c r="C14" s="48"/>
      <c r="D14" s="49"/>
      <c r="E14" s="49"/>
      <c r="F14" s="49"/>
      <c r="G14" s="49"/>
      <c r="H14" s="49"/>
      <c r="I14" s="49"/>
      <c r="J14" s="50"/>
    </row>
    <row r="15" spans="3:10" ht="13" thickBot="1" x14ac:dyDescent="0.3">
      <c r="C15" s="13"/>
      <c r="D15" s="13"/>
      <c r="E15" s="13"/>
      <c r="F15" s="13"/>
      <c r="G15" s="13"/>
      <c r="H15" s="13"/>
      <c r="I15" s="13"/>
      <c r="J15" s="13"/>
    </row>
    <row r="16" spans="3:10" x14ac:dyDescent="0.25">
      <c r="C16" s="42" t="s">
        <v>22</v>
      </c>
      <c r="D16" s="43"/>
      <c r="E16" s="43"/>
      <c r="F16" s="43"/>
      <c r="G16" s="43"/>
      <c r="H16" s="43"/>
      <c r="I16" s="43"/>
      <c r="J16" s="44"/>
    </row>
    <row r="17" spans="3:10" ht="25" customHeight="1" thickBot="1" x14ac:dyDescent="0.3">
      <c r="C17" s="48"/>
      <c r="D17" s="49"/>
      <c r="E17" s="49"/>
      <c r="F17" s="49"/>
      <c r="G17" s="49"/>
      <c r="H17" s="49"/>
      <c r="I17" s="49"/>
      <c r="J17" s="50"/>
    </row>
    <row r="18" spans="3:10" x14ac:dyDescent="0.25">
      <c r="C18" s="13"/>
      <c r="D18" s="13"/>
      <c r="E18" s="13"/>
      <c r="F18" s="13"/>
      <c r="G18" s="13"/>
      <c r="H18" s="13"/>
      <c r="I18" s="13"/>
      <c r="J18" s="13"/>
    </row>
    <row r="19" spans="3:10" x14ac:dyDescent="0.25">
      <c r="C19" s="13"/>
      <c r="D19" s="13"/>
      <c r="E19" s="13"/>
      <c r="F19" s="13"/>
      <c r="G19" s="13"/>
      <c r="H19" s="13"/>
      <c r="I19" s="13"/>
      <c r="J19" s="13"/>
    </row>
    <row r="20" spans="3:10" x14ac:dyDescent="0.25">
      <c r="C20" s="13"/>
      <c r="D20" s="13"/>
      <c r="E20" s="13"/>
      <c r="F20" s="13"/>
      <c r="G20" s="13"/>
      <c r="H20" s="13"/>
      <c r="I20" s="13"/>
      <c r="J20" s="13"/>
    </row>
    <row r="21" spans="3:10" x14ac:dyDescent="0.25">
      <c r="C21" s="13"/>
      <c r="D21" s="13"/>
      <c r="E21" s="13"/>
      <c r="F21" s="13"/>
      <c r="G21" s="13"/>
      <c r="H21" s="13"/>
      <c r="I21" s="13"/>
      <c r="J21" s="13"/>
    </row>
  </sheetData>
  <sheetProtection algorithmName="SHA-512" hashValue="k3ASj7gDKLbjFoyDh7lEpBse+BSY2KkUTQwg255krOV9IHy74I8j3JhetFVIIIYGcIeUn9NHud12Ztzv7SnKlg==" saltValue="8tX6MkuPdzmzowlGSU03Vw==" spinCount="100000" sheet="1" objects="1" scenarios="1"/>
  <mergeCells count="3">
    <mergeCell ref="C2:J3"/>
    <mergeCell ref="C5:J14"/>
    <mergeCell ref="C16:J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M24"/>
  <sheetViews>
    <sheetView topLeftCell="A6" workbookViewId="0">
      <selection activeCell="B7" sqref="B7:C7"/>
    </sheetView>
  </sheetViews>
  <sheetFormatPr defaultRowHeight="14.5" x14ac:dyDescent="0.35"/>
  <cols>
    <col min="1" max="1" width="8.7265625" style="6"/>
    <col min="2" max="2" width="11.90625" style="6" bestFit="1" customWidth="1"/>
    <col min="3" max="3" width="18.36328125" style="6" customWidth="1"/>
    <col min="4" max="4" width="13.453125" style="6" customWidth="1"/>
    <col min="5" max="16384" width="8.7265625" style="6"/>
  </cols>
  <sheetData>
    <row r="1" spans="1:13" ht="21" x14ac:dyDescent="0.35">
      <c r="A1" s="5" t="s">
        <v>10</v>
      </c>
      <c r="B1" s="62" t="s">
        <v>29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3" spans="1:13" ht="14.5" customHeight="1" x14ac:dyDescent="0.35">
      <c r="B3" s="63" t="s">
        <v>5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5"/>
    </row>
    <row r="4" spans="1:13" x14ac:dyDescent="0.35"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8"/>
    </row>
    <row r="6" spans="1:13" x14ac:dyDescent="0.35">
      <c r="B6" s="7" t="s">
        <v>0</v>
      </c>
      <c r="C6" s="7" t="s">
        <v>1</v>
      </c>
      <c r="D6" s="7" t="s">
        <v>3</v>
      </c>
    </row>
    <row r="7" spans="1:13" x14ac:dyDescent="0.35">
      <c r="B7" s="28"/>
      <c r="C7" s="28"/>
      <c r="D7" s="8">
        <f>B7*C7*45</f>
        <v>0</v>
      </c>
    </row>
    <row r="9" spans="1:13" ht="21" x14ac:dyDescent="0.35">
      <c r="A9" s="9">
        <v>2</v>
      </c>
      <c r="B9" s="61" t="s">
        <v>30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</row>
    <row r="11" spans="1:13" ht="14" customHeight="1" x14ac:dyDescent="0.35">
      <c r="B11" s="52" t="s">
        <v>6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4"/>
    </row>
    <row r="12" spans="1:13" x14ac:dyDescent="0.35">
      <c r="B12" s="55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7"/>
    </row>
    <row r="13" spans="1:13" x14ac:dyDescent="0.35">
      <c r="B13" s="58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60"/>
    </row>
    <row r="15" spans="1:13" x14ac:dyDescent="0.35">
      <c r="B15" s="7" t="s">
        <v>4</v>
      </c>
      <c r="C15" s="7" t="s">
        <v>3</v>
      </c>
    </row>
    <row r="16" spans="1:13" x14ac:dyDescent="0.35">
      <c r="B16" s="28"/>
      <c r="C16" s="8">
        <f>B16*20</f>
        <v>0</v>
      </c>
    </row>
    <row r="18" spans="1:13" ht="21" x14ac:dyDescent="0.35">
      <c r="A18" s="9">
        <v>3</v>
      </c>
      <c r="B18" s="61" t="s">
        <v>11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</row>
    <row r="20" spans="1:13" ht="18.5" customHeight="1" x14ac:dyDescent="0.45">
      <c r="B20" s="10" t="s">
        <v>8</v>
      </c>
      <c r="C20" s="11">
        <f>D7+C16</f>
        <v>0</v>
      </c>
      <c r="E20" s="51" t="s">
        <v>33</v>
      </c>
      <c r="F20" s="51"/>
      <c r="G20" s="51"/>
      <c r="H20" s="51"/>
      <c r="I20" s="51"/>
      <c r="J20" s="51"/>
      <c r="K20" s="51"/>
      <c r="L20" s="51"/>
      <c r="M20" s="51"/>
    </row>
    <row r="21" spans="1:13" ht="18.5" x14ac:dyDescent="0.45">
      <c r="B21" s="10" t="s">
        <v>7</v>
      </c>
      <c r="C21" s="11">
        <f>C20/2</f>
        <v>0</v>
      </c>
      <c r="E21" s="51"/>
      <c r="F21" s="51"/>
      <c r="G21" s="51"/>
      <c r="H21" s="51"/>
      <c r="I21" s="51"/>
      <c r="J21" s="51"/>
      <c r="K21" s="51"/>
      <c r="L21" s="51"/>
      <c r="M21" s="51"/>
    </row>
    <row r="22" spans="1:13" x14ac:dyDescent="0.35">
      <c r="E22" s="51"/>
      <c r="F22" s="51"/>
      <c r="G22" s="51"/>
      <c r="H22" s="51"/>
      <c r="I22" s="51"/>
      <c r="J22" s="51"/>
      <c r="K22" s="51"/>
      <c r="L22" s="51"/>
      <c r="M22" s="51"/>
    </row>
    <row r="23" spans="1:13" x14ac:dyDescent="0.35">
      <c r="E23" s="51"/>
      <c r="F23" s="51"/>
      <c r="G23" s="51"/>
      <c r="H23" s="51"/>
      <c r="I23" s="51"/>
      <c r="J23" s="51"/>
      <c r="K23" s="51"/>
      <c r="L23" s="51"/>
      <c r="M23" s="51"/>
    </row>
    <row r="24" spans="1:13" x14ac:dyDescent="0.35">
      <c r="E24" s="51"/>
      <c r="F24" s="51"/>
      <c r="G24" s="51"/>
      <c r="H24" s="51"/>
      <c r="I24" s="51"/>
      <c r="J24" s="51"/>
      <c r="K24" s="51"/>
      <c r="L24" s="51"/>
      <c r="M24" s="51"/>
    </row>
  </sheetData>
  <sheetProtection algorithmName="SHA-512" hashValue="5oKoEyBJ2pvqRwn4Lf5TH6WPRWuDMR/WhetW277+KOZXlWuYD1nvumj+w8s4If132JVsTBMEceIgq3lntPS/9g==" saltValue="RnmzSByxs3V5l2IJwakaMw==" spinCount="100000" sheet="1" objects="1" scenarios="1"/>
  <mergeCells count="6">
    <mergeCell ref="E20:M24"/>
    <mergeCell ref="B11:M13"/>
    <mergeCell ref="B18:M18"/>
    <mergeCell ref="B1:M1"/>
    <mergeCell ref="B3:M4"/>
    <mergeCell ref="B9:M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N20"/>
  <sheetViews>
    <sheetView topLeftCell="A2" workbookViewId="0">
      <selection activeCell="H17" sqref="H17"/>
    </sheetView>
  </sheetViews>
  <sheetFormatPr defaultRowHeight="12.5" x14ac:dyDescent="0.25"/>
  <cols>
    <col min="1" max="1" width="8.7265625" style="12" customWidth="1"/>
    <col min="2" max="2" width="18.7265625" style="12" bestFit="1" customWidth="1"/>
    <col min="3" max="3" width="11.81640625" style="12" bestFit="1" customWidth="1"/>
    <col min="4" max="4" width="21.453125" style="12" customWidth="1"/>
    <col min="5" max="5" width="8.7265625" style="12"/>
    <col min="6" max="6" width="7.81640625" style="12" bestFit="1" customWidth="1"/>
    <col min="7" max="7" width="18.7265625" style="12" bestFit="1" customWidth="1"/>
    <col min="8" max="8" width="22.36328125" style="12" customWidth="1"/>
    <col min="9" max="9" width="15.81640625" style="12" customWidth="1"/>
    <col min="10" max="10" width="14.7265625" style="12" customWidth="1"/>
    <col min="11" max="16384" width="8.7265625" style="12"/>
  </cols>
  <sheetData>
    <row r="1" spans="1:14" ht="13" thickBot="1" x14ac:dyDescent="0.3"/>
    <row r="2" spans="1:14" ht="40" customHeight="1" thickBot="1" x14ac:dyDescent="0.3">
      <c r="A2" s="14"/>
      <c r="B2" s="72" t="s">
        <v>31</v>
      </c>
      <c r="C2" s="73"/>
      <c r="D2" s="74"/>
      <c r="G2" s="77" t="s">
        <v>32</v>
      </c>
      <c r="H2" s="78"/>
      <c r="I2" s="78"/>
      <c r="J2" s="78"/>
      <c r="K2" s="78"/>
      <c r="L2" s="78"/>
      <c r="M2" s="78"/>
      <c r="N2" s="78"/>
    </row>
    <row r="3" spans="1:14" ht="13.5" thickBot="1" x14ac:dyDescent="0.35">
      <c r="A3" s="14"/>
      <c r="B3" s="1" t="s">
        <v>24</v>
      </c>
      <c r="C3" s="2" t="s">
        <v>25</v>
      </c>
      <c r="D3" s="3" t="s">
        <v>3</v>
      </c>
      <c r="G3" s="77"/>
      <c r="H3" s="78"/>
      <c r="I3" s="78"/>
      <c r="J3" s="78"/>
      <c r="K3" s="78"/>
      <c r="L3" s="78"/>
      <c r="M3" s="78"/>
      <c r="N3" s="78"/>
    </row>
    <row r="4" spans="1:14" ht="13.5" thickBot="1" x14ac:dyDescent="0.35">
      <c r="A4" s="14"/>
      <c r="B4" s="29"/>
      <c r="C4" s="30"/>
      <c r="D4" s="4">
        <f>C4*45</f>
        <v>0</v>
      </c>
      <c r="G4" s="69" t="s">
        <v>35</v>
      </c>
      <c r="H4" s="69"/>
      <c r="I4" s="33"/>
      <c r="J4" s="15">
        <f>I4*20</f>
        <v>0</v>
      </c>
    </row>
    <row r="5" spans="1:14" ht="13" x14ac:dyDescent="0.3">
      <c r="A5" s="14"/>
      <c r="B5" s="31"/>
      <c r="C5" s="32"/>
      <c r="D5" s="4">
        <f t="shared" ref="D5:D18" si="0">C5*45</f>
        <v>0</v>
      </c>
    </row>
    <row r="6" spans="1:14" ht="13" x14ac:dyDescent="0.3">
      <c r="A6" s="14"/>
      <c r="B6" s="31"/>
      <c r="C6" s="32"/>
      <c r="D6" s="4">
        <f t="shared" si="0"/>
        <v>0</v>
      </c>
      <c r="G6" s="70" t="s">
        <v>28</v>
      </c>
      <c r="H6" s="71"/>
      <c r="I6" s="16">
        <f>J4+D19</f>
        <v>0</v>
      </c>
    </row>
    <row r="7" spans="1:14" ht="13" x14ac:dyDescent="0.3">
      <c r="A7" s="14"/>
      <c r="B7" s="31"/>
      <c r="C7" s="32"/>
      <c r="D7" s="4">
        <f t="shared" si="0"/>
        <v>0</v>
      </c>
    </row>
    <row r="8" spans="1:14" ht="14.5" customHeight="1" x14ac:dyDescent="0.3">
      <c r="A8" s="14"/>
      <c r="B8" s="31"/>
      <c r="C8" s="32"/>
      <c r="D8" s="4">
        <f t="shared" si="0"/>
        <v>0</v>
      </c>
      <c r="G8" s="52" t="s">
        <v>34</v>
      </c>
      <c r="H8" s="53"/>
      <c r="I8" s="53"/>
      <c r="J8" s="53"/>
      <c r="K8" s="53"/>
      <c r="L8" s="53"/>
      <c r="M8" s="53"/>
      <c r="N8" s="54"/>
    </row>
    <row r="9" spans="1:14" ht="13" customHeight="1" x14ac:dyDescent="0.3">
      <c r="A9" s="14"/>
      <c r="B9" s="31"/>
      <c r="C9" s="32"/>
      <c r="D9" s="4">
        <f t="shared" si="0"/>
        <v>0</v>
      </c>
      <c r="G9" s="55"/>
      <c r="H9" s="56"/>
      <c r="I9" s="56"/>
      <c r="J9" s="56"/>
      <c r="K9" s="56"/>
      <c r="L9" s="56"/>
      <c r="M9" s="56"/>
      <c r="N9" s="57"/>
    </row>
    <row r="10" spans="1:14" ht="13" customHeight="1" x14ac:dyDescent="0.3">
      <c r="A10" s="14"/>
      <c r="B10" s="31"/>
      <c r="C10" s="32"/>
      <c r="D10" s="4">
        <f t="shared" si="0"/>
        <v>0</v>
      </c>
      <c r="G10" s="55"/>
      <c r="H10" s="56"/>
      <c r="I10" s="56"/>
      <c r="J10" s="56"/>
      <c r="K10" s="56"/>
      <c r="L10" s="56"/>
      <c r="M10" s="56"/>
      <c r="N10" s="57"/>
    </row>
    <row r="11" spans="1:14" ht="13" customHeight="1" x14ac:dyDescent="0.3">
      <c r="A11" s="14"/>
      <c r="B11" s="31"/>
      <c r="C11" s="32"/>
      <c r="D11" s="4">
        <f t="shared" si="0"/>
        <v>0</v>
      </c>
      <c r="G11" s="55"/>
      <c r="H11" s="56"/>
      <c r="I11" s="56"/>
      <c r="J11" s="56"/>
      <c r="K11" s="56"/>
      <c r="L11" s="56"/>
      <c r="M11" s="56"/>
      <c r="N11" s="57"/>
    </row>
    <row r="12" spans="1:14" ht="13" customHeight="1" x14ac:dyDescent="0.3">
      <c r="A12" s="14"/>
      <c r="B12" s="31"/>
      <c r="C12" s="32"/>
      <c r="D12" s="4">
        <f t="shared" si="0"/>
        <v>0</v>
      </c>
      <c r="G12" s="55"/>
      <c r="H12" s="56"/>
      <c r="I12" s="56"/>
      <c r="J12" s="56"/>
      <c r="K12" s="56"/>
      <c r="L12" s="56"/>
      <c r="M12" s="56"/>
      <c r="N12" s="57"/>
    </row>
    <row r="13" spans="1:14" ht="13" customHeight="1" x14ac:dyDescent="0.3">
      <c r="A13" s="14"/>
      <c r="B13" s="31"/>
      <c r="C13" s="32"/>
      <c r="D13" s="4">
        <f t="shared" si="0"/>
        <v>0</v>
      </c>
      <c r="G13" s="55"/>
      <c r="H13" s="56"/>
      <c r="I13" s="56"/>
      <c r="J13" s="56"/>
      <c r="K13" s="56"/>
      <c r="L13" s="56"/>
      <c r="M13" s="56"/>
      <c r="N13" s="57"/>
    </row>
    <row r="14" spans="1:14" ht="13" x14ac:dyDescent="0.3">
      <c r="A14" s="14"/>
      <c r="B14" s="31"/>
      <c r="C14" s="32"/>
      <c r="D14" s="4">
        <f t="shared" si="0"/>
        <v>0</v>
      </c>
      <c r="G14" s="58"/>
      <c r="H14" s="59"/>
      <c r="I14" s="59"/>
      <c r="J14" s="59"/>
      <c r="K14" s="59"/>
      <c r="L14" s="59"/>
      <c r="M14" s="59"/>
      <c r="N14" s="60"/>
    </row>
    <row r="15" spans="1:14" ht="13.5" thickBot="1" x14ac:dyDescent="0.35">
      <c r="A15" s="14"/>
      <c r="B15" s="31"/>
      <c r="C15" s="32"/>
      <c r="D15" s="4">
        <f t="shared" si="0"/>
        <v>0</v>
      </c>
    </row>
    <row r="16" spans="1:14" ht="13" x14ac:dyDescent="0.3">
      <c r="A16" s="14"/>
      <c r="B16" s="31"/>
      <c r="C16" s="32"/>
      <c r="D16" s="4">
        <f t="shared" si="0"/>
        <v>0</v>
      </c>
      <c r="G16" s="17" t="s">
        <v>26</v>
      </c>
      <c r="H16" s="18">
        <f>' Begroting subsidie'!C20</f>
        <v>0</v>
      </c>
    </row>
    <row r="17" spans="1:8" ht="13.5" thickBot="1" x14ac:dyDescent="0.35">
      <c r="A17" s="14"/>
      <c r="B17" s="31"/>
      <c r="C17" s="32"/>
      <c r="D17" s="4">
        <f t="shared" si="0"/>
        <v>0</v>
      </c>
      <c r="G17" s="19" t="s">
        <v>36</v>
      </c>
      <c r="H17" s="34"/>
    </row>
    <row r="18" spans="1:8" ht="18.5" thickBot="1" x14ac:dyDescent="0.45">
      <c r="A18" s="14"/>
      <c r="B18" s="31"/>
      <c r="C18" s="32"/>
      <c r="D18" s="4">
        <f t="shared" si="0"/>
        <v>0</v>
      </c>
      <c r="G18" s="20" t="s">
        <v>27</v>
      </c>
      <c r="H18" s="21">
        <f>IF(I6&gt;H16, H16-H17,I6-( H16-H17))</f>
        <v>0</v>
      </c>
    </row>
    <row r="19" spans="1:8" ht="13.5" thickBot="1" x14ac:dyDescent="0.35">
      <c r="A19" s="14"/>
      <c r="B19" s="75" t="s">
        <v>9</v>
      </c>
      <c r="C19" s="76"/>
      <c r="D19" s="4">
        <f>SUM(D4:D18)</f>
        <v>0</v>
      </c>
    </row>
    <row r="20" spans="1:8" ht="13" customHeight="1" thickTop="1" x14ac:dyDescent="0.25">
      <c r="A20" s="14"/>
    </row>
  </sheetData>
  <sheetProtection algorithmName="SHA-512" hashValue="7lcYm9Q3AHL9QGp1AJ6wQlzCSaViRLyS3ueMD2LMyb/LetcfrOGd4iOmQYRjpoOOrleSER+DelVYtOHwzwC2vA==" saltValue="mrZ3xQfqvo6Kpk8RmTfnOg==" spinCount="100000" sheet="1" objects="1" scenarios="1"/>
  <mergeCells count="6">
    <mergeCell ref="G4:H4"/>
    <mergeCell ref="G6:H6"/>
    <mergeCell ref="B2:D2"/>
    <mergeCell ref="B19:C19"/>
    <mergeCell ref="G2:N3"/>
    <mergeCell ref="G8:N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H8"/>
  <sheetViews>
    <sheetView workbookViewId="0">
      <selection activeCell="F3" sqref="F3"/>
    </sheetView>
  </sheetViews>
  <sheetFormatPr defaultRowHeight="12.5" x14ac:dyDescent="0.25"/>
  <cols>
    <col min="1" max="1" width="14.90625" style="12" bestFit="1" customWidth="1"/>
    <col min="2" max="2" width="20.36328125" style="12" customWidth="1"/>
    <col min="3" max="5" width="8.7265625" style="12"/>
    <col min="6" max="6" width="16.90625" style="12" customWidth="1"/>
    <col min="7" max="7" width="8.7265625" style="12"/>
    <col min="8" max="8" width="26.54296875" style="12" customWidth="1"/>
    <col min="9" max="16384" width="8.7265625" style="12"/>
  </cols>
  <sheetData>
    <row r="1" spans="1:8" ht="13" thickBot="1" x14ac:dyDescent="0.3"/>
    <row r="2" spans="1:8" ht="18" x14ac:dyDescent="0.4">
      <c r="A2" s="84" t="s">
        <v>12</v>
      </c>
      <c r="B2" s="85"/>
      <c r="D2" s="81" t="s">
        <v>16</v>
      </c>
      <c r="E2" s="82"/>
      <c r="F2" s="83"/>
      <c r="H2" s="22" t="s">
        <v>20</v>
      </c>
    </row>
    <row r="3" spans="1:8" ht="18.5" thickBot="1" x14ac:dyDescent="0.3">
      <c r="A3" s="23" t="s">
        <v>13</v>
      </c>
      <c r="B3" s="35"/>
      <c r="D3" s="79" t="s">
        <v>3</v>
      </c>
      <c r="E3" s="23" t="s">
        <v>17</v>
      </c>
      <c r="F3" s="24">
        <f>'Afrekening subsidie '!H17</f>
        <v>0</v>
      </c>
      <c r="H3" s="25">
        <f>B6-F6</f>
        <v>0</v>
      </c>
    </row>
    <row r="4" spans="1:8" x14ac:dyDescent="0.25">
      <c r="A4" s="23" t="s">
        <v>14</v>
      </c>
      <c r="B4" s="35"/>
      <c r="D4" s="80"/>
      <c r="E4" s="23" t="s">
        <v>18</v>
      </c>
      <c r="F4" s="24">
        <f>'Afrekening subsidie '!H18</f>
        <v>0</v>
      </c>
    </row>
    <row r="5" spans="1:8" x14ac:dyDescent="0.25">
      <c r="A5" s="23" t="s">
        <v>15</v>
      </c>
      <c r="B5" s="35"/>
      <c r="D5" s="86" t="s">
        <v>19</v>
      </c>
      <c r="E5" s="87"/>
      <c r="F5" s="35"/>
    </row>
    <row r="6" spans="1:8" ht="13" x14ac:dyDescent="0.3">
      <c r="A6" s="23" t="s">
        <v>2</v>
      </c>
      <c r="B6" s="26">
        <f>SUM(B3:B5)</f>
        <v>0</v>
      </c>
      <c r="D6" s="86" t="s">
        <v>2</v>
      </c>
      <c r="E6" s="87"/>
      <c r="F6" s="26">
        <f>SUM(F3:F5)</f>
        <v>0</v>
      </c>
    </row>
    <row r="8" spans="1:8" x14ac:dyDescent="0.25">
      <c r="C8" s="27"/>
    </row>
  </sheetData>
  <sheetProtection algorithmName="SHA-512" hashValue="5PPHwnY/cpKwRFmB7KT7E4wUHzbC+xXjspHUnMr64DS53djOK4NgnTfOb5M5f5eINt0xTIydcN6aK5LZCpwUxA==" saltValue="TPkznzi5rX0K+ker7cTrDg==" spinCount="100000" sheet="1" objects="1" scenarios="1"/>
  <mergeCells count="5">
    <mergeCell ref="D3:D4"/>
    <mergeCell ref="D2:F2"/>
    <mergeCell ref="A2:B2"/>
    <mergeCell ref="D5:E5"/>
    <mergeCell ref="D6:E6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EA5CC-BCAE-4898-8E5C-24A390C2D88D}">
  <sheetPr codeName="Blad5"/>
  <dimension ref="A1:SZ621"/>
  <sheetViews>
    <sheetView tabSelected="1" workbookViewId="0">
      <selection activeCell="M3" sqref="M3"/>
    </sheetView>
  </sheetViews>
  <sheetFormatPr defaultRowHeight="12.5" x14ac:dyDescent="0.25"/>
  <cols>
    <col min="1" max="1" width="14.90625" bestFit="1" customWidth="1"/>
    <col min="2" max="2" width="47.08984375" customWidth="1"/>
    <col min="10" max="10" width="8.7265625" style="105"/>
    <col min="14" max="520" width="8.7265625" style="105"/>
  </cols>
  <sheetData>
    <row r="1" spans="1:13" s="104" customFormat="1" x14ac:dyDescent="0.25"/>
    <row r="2" spans="1:13" ht="13" x14ac:dyDescent="0.3">
      <c r="A2" s="89" t="s">
        <v>12</v>
      </c>
      <c r="B2" s="89"/>
      <c r="C2" s="89"/>
      <c r="D2" s="89"/>
      <c r="E2" s="89"/>
      <c r="F2" s="89"/>
      <c r="G2" s="89"/>
      <c r="H2" s="90"/>
      <c r="I2" s="90"/>
      <c r="K2" s="101" t="s">
        <v>16</v>
      </c>
      <c r="L2" s="102"/>
      <c r="M2" s="103"/>
    </row>
    <row r="3" spans="1:13" x14ac:dyDescent="0.25">
      <c r="A3" s="94" t="s">
        <v>13</v>
      </c>
      <c r="B3" s="97" t="s">
        <v>37</v>
      </c>
      <c r="C3" s="35"/>
      <c r="D3" s="35"/>
      <c r="E3" s="35"/>
      <c r="F3" s="35"/>
      <c r="G3" s="35"/>
      <c r="H3" s="35"/>
      <c r="I3" s="88">
        <f>SUM(C3:H3)</f>
        <v>0</v>
      </c>
      <c r="K3" s="79" t="s">
        <v>3</v>
      </c>
      <c r="L3" s="23" t="s">
        <v>17</v>
      </c>
      <c r="M3" s="24">
        <f>'Afrekening subsidie '!H17</f>
        <v>0</v>
      </c>
    </row>
    <row r="4" spans="1:13" x14ac:dyDescent="0.25">
      <c r="A4" s="95"/>
      <c r="B4" s="97" t="s">
        <v>38</v>
      </c>
      <c r="C4" s="35"/>
      <c r="D4" s="35"/>
      <c r="E4" s="35"/>
      <c r="F4" s="35"/>
      <c r="G4" s="35"/>
      <c r="H4" s="35"/>
      <c r="I4" s="88">
        <f t="shared" ref="I4:I11" si="0">SUM(C4:H4)</f>
        <v>0</v>
      </c>
      <c r="K4" s="80"/>
      <c r="L4" s="23" t="s">
        <v>18</v>
      </c>
      <c r="M4" s="24">
        <f>'Afrekening subsidie '!H18</f>
        <v>0</v>
      </c>
    </row>
    <row r="5" spans="1:13" x14ac:dyDescent="0.25">
      <c r="A5" s="95"/>
      <c r="B5" s="97" t="s">
        <v>39</v>
      </c>
      <c r="C5" s="35"/>
      <c r="D5" s="35"/>
      <c r="E5" s="35"/>
      <c r="F5" s="35"/>
      <c r="G5" s="35"/>
      <c r="H5" s="35"/>
      <c r="I5" s="88">
        <f t="shared" si="0"/>
        <v>0</v>
      </c>
      <c r="K5" s="86" t="s">
        <v>19</v>
      </c>
      <c r="L5" s="87"/>
      <c r="M5" s="35"/>
    </row>
    <row r="6" spans="1:13" ht="13" x14ac:dyDescent="0.3">
      <c r="A6" s="95"/>
      <c r="B6" s="97" t="s">
        <v>40</v>
      </c>
      <c r="C6" s="35"/>
      <c r="D6" s="35"/>
      <c r="E6" s="35"/>
      <c r="F6" s="35"/>
      <c r="G6" s="35"/>
      <c r="H6" s="35"/>
      <c r="I6" s="88">
        <f t="shared" si="0"/>
        <v>0</v>
      </c>
      <c r="K6" s="98" t="s">
        <v>2</v>
      </c>
      <c r="L6" s="99"/>
      <c r="M6" s="100">
        <f>SUM(M3:M5)</f>
        <v>0</v>
      </c>
    </row>
    <row r="7" spans="1:13" x14ac:dyDescent="0.25">
      <c r="A7" s="96"/>
      <c r="B7" s="97" t="s">
        <v>19</v>
      </c>
      <c r="C7" s="35"/>
      <c r="D7" s="35"/>
      <c r="E7" s="35"/>
      <c r="F7" s="35"/>
      <c r="G7" s="35"/>
      <c r="H7" s="35"/>
      <c r="I7" s="88">
        <f t="shared" si="0"/>
        <v>0</v>
      </c>
      <c r="K7" s="105"/>
      <c r="L7" s="105"/>
      <c r="M7" s="105"/>
    </row>
    <row r="8" spans="1:13" x14ac:dyDescent="0.25">
      <c r="A8" s="94" t="s">
        <v>14</v>
      </c>
      <c r="B8" s="97" t="s">
        <v>41</v>
      </c>
      <c r="C8" s="35"/>
      <c r="D8" s="35"/>
      <c r="E8" s="35"/>
      <c r="F8" s="35"/>
      <c r="G8" s="35"/>
      <c r="H8" s="35"/>
      <c r="I8" s="88">
        <f t="shared" si="0"/>
        <v>0</v>
      </c>
      <c r="K8" s="105"/>
      <c r="L8" s="105"/>
      <c r="M8" s="105"/>
    </row>
    <row r="9" spans="1:13" x14ac:dyDescent="0.25">
      <c r="A9" s="95"/>
      <c r="B9" s="97" t="s">
        <v>42</v>
      </c>
      <c r="C9" s="35"/>
      <c r="D9" s="35"/>
      <c r="E9" s="35"/>
      <c r="F9" s="35"/>
      <c r="G9" s="35"/>
      <c r="H9" s="35"/>
      <c r="I9" s="88">
        <f t="shared" si="0"/>
        <v>0</v>
      </c>
      <c r="K9" s="105"/>
      <c r="L9" s="105"/>
      <c r="M9" s="105"/>
    </row>
    <row r="10" spans="1:13" ht="25" x14ac:dyDescent="0.25">
      <c r="A10" s="96"/>
      <c r="B10" s="97" t="s">
        <v>43</v>
      </c>
      <c r="C10" s="35"/>
      <c r="D10" s="35"/>
      <c r="E10" s="35"/>
      <c r="F10" s="35"/>
      <c r="G10" s="35"/>
      <c r="H10" s="35"/>
      <c r="I10" s="88">
        <f t="shared" si="0"/>
        <v>0</v>
      </c>
      <c r="K10" s="105"/>
      <c r="L10" s="105"/>
      <c r="M10" s="105"/>
    </row>
    <row r="11" spans="1:13" x14ac:dyDescent="0.25">
      <c r="A11" s="23" t="s">
        <v>15</v>
      </c>
      <c r="B11" s="97"/>
      <c r="C11" s="35"/>
      <c r="D11" s="35"/>
      <c r="E11" s="35"/>
      <c r="F11" s="35"/>
      <c r="G11" s="35"/>
      <c r="H11" s="35"/>
      <c r="I11" s="88">
        <f t="shared" si="0"/>
        <v>0</v>
      </c>
      <c r="K11" s="105"/>
      <c r="L11" s="105"/>
      <c r="M11" s="105"/>
    </row>
    <row r="12" spans="1:13" ht="13" customHeight="1" x14ac:dyDescent="0.3">
      <c r="A12" s="91" t="s">
        <v>2</v>
      </c>
      <c r="B12" s="92"/>
      <c r="C12" s="92"/>
      <c r="D12" s="92"/>
      <c r="E12" s="92"/>
      <c r="F12" s="92"/>
      <c r="G12" s="92"/>
      <c r="H12" s="92"/>
      <c r="I12" s="93">
        <f>SUM(I3:I11)</f>
        <v>0</v>
      </c>
      <c r="K12" s="105"/>
      <c r="L12" s="105"/>
      <c r="M12" s="105"/>
    </row>
    <row r="13" spans="1:13" s="105" customFormat="1" x14ac:dyDescent="0.25"/>
    <row r="14" spans="1:13" s="105" customFormat="1" ht="13" thickBot="1" x14ac:dyDescent="0.3"/>
    <row r="15" spans="1:13" ht="18" x14ac:dyDescent="0.4">
      <c r="A15" s="105"/>
      <c r="B15" s="22" t="s">
        <v>20</v>
      </c>
      <c r="C15" s="105"/>
      <c r="D15" s="105"/>
      <c r="E15" s="105"/>
      <c r="F15" s="105"/>
      <c r="G15" s="105"/>
      <c r="H15" s="105"/>
      <c r="I15" s="105"/>
      <c r="K15" s="105"/>
      <c r="L15" s="105"/>
      <c r="M15" s="105"/>
    </row>
    <row r="16" spans="1:13" ht="18.5" thickBot="1" x14ac:dyDescent="0.3">
      <c r="A16" s="105"/>
      <c r="B16" s="25">
        <f>I12-M6</f>
        <v>0</v>
      </c>
      <c r="C16" s="105"/>
      <c r="D16" s="105"/>
      <c r="E16" s="105"/>
      <c r="F16" s="105"/>
      <c r="G16" s="105"/>
      <c r="H16" s="105"/>
      <c r="I16" s="105"/>
      <c r="K16" s="105"/>
      <c r="L16" s="105"/>
      <c r="M16" s="105"/>
    </row>
    <row r="17" s="105" customFormat="1" x14ac:dyDescent="0.25"/>
    <row r="18" s="105" customFormat="1" x14ac:dyDescent="0.25"/>
    <row r="19" s="105" customFormat="1" x14ac:dyDescent="0.25"/>
    <row r="20" s="105" customFormat="1" x14ac:dyDescent="0.25"/>
    <row r="21" s="105" customFormat="1" x14ac:dyDescent="0.25"/>
    <row r="22" s="105" customFormat="1" x14ac:dyDescent="0.25"/>
    <row r="23" s="105" customFormat="1" x14ac:dyDescent="0.25"/>
    <row r="24" s="105" customFormat="1" x14ac:dyDescent="0.25"/>
    <row r="25" s="105" customFormat="1" x14ac:dyDescent="0.25"/>
    <row r="26" s="105" customFormat="1" x14ac:dyDescent="0.25"/>
    <row r="27" s="105" customFormat="1" x14ac:dyDescent="0.25"/>
    <row r="28" s="105" customFormat="1" x14ac:dyDescent="0.25"/>
    <row r="29" s="105" customFormat="1" x14ac:dyDescent="0.25"/>
    <row r="30" s="105" customFormat="1" x14ac:dyDescent="0.25"/>
    <row r="31" s="105" customFormat="1" x14ac:dyDescent="0.25"/>
    <row r="32" s="105" customFormat="1" x14ac:dyDescent="0.25"/>
    <row r="33" s="105" customFormat="1" x14ac:dyDescent="0.25"/>
    <row r="34" s="105" customFormat="1" x14ac:dyDescent="0.25"/>
    <row r="35" s="105" customFormat="1" x14ac:dyDescent="0.25"/>
    <row r="36" s="105" customFormat="1" x14ac:dyDescent="0.25"/>
    <row r="37" s="105" customFormat="1" x14ac:dyDescent="0.25"/>
    <row r="38" s="105" customFormat="1" x14ac:dyDescent="0.25"/>
    <row r="39" s="105" customFormat="1" x14ac:dyDescent="0.25"/>
    <row r="40" s="105" customFormat="1" x14ac:dyDescent="0.25"/>
    <row r="41" s="105" customFormat="1" x14ac:dyDescent="0.25"/>
    <row r="42" s="105" customFormat="1" x14ac:dyDescent="0.25"/>
    <row r="43" s="105" customFormat="1" x14ac:dyDescent="0.25"/>
    <row r="44" s="105" customFormat="1" x14ac:dyDescent="0.25"/>
    <row r="45" s="105" customFormat="1" x14ac:dyDescent="0.25"/>
    <row r="46" s="105" customFormat="1" x14ac:dyDescent="0.25"/>
    <row r="47" s="105" customFormat="1" x14ac:dyDescent="0.25"/>
    <row r="48" s="105" customFormat="1" x14ac:dyDescent="0.25"/>
    <row r="49" s="105" customFormat="1" x14ac:dyDescent="0.25"/>
    <row r="50" s="105" customFormat="1" x14ac:dyDescent="0.25"/>
    <row r="51" s="105" customFormat="1" x14ac:dyDescent="0.25"/>
    <row r="52" s="105" customFormat="1" x14ac:dyDescent="0.25"/>
    <row r="53" s="105" customFormat="1" x14ac:dyDescent="0.25"/>
    <row r="54" s="105" customFormat="1" x14ac:dyDescent="0.25"/>
    <row r="55" s="105" customFormat="1" x14ac:dyDescent="0.25"/>
    <row r="56" s="105" customFormat="1" x14ac:dyDescent="0.25"/>
    <row r="57" s="105" customFormat="1" x14ac:dyDescent="0.25"/>
    <row r="58" s="105" customFormat="1" x14ac:dyDescent="0.25"/>
    <row r="59" s="105" customFormat="1" x14ac:dyDescent="0.25"/>
    <row r="60" s="105" customFormat="1" x14ac:dyDescent="0.25"/>
    <row r="61" s="105" customFormat="1" x14ac:dyDescent="0.25"/>
    <row r="62" s="105" customFormat="1" x14ac:dyDescent="0.25"/>
    <row r="63" s="105" customFormat="1" x14ac:dyDescent="0.25"/>
    <row r="64" s="105" customFormat="1" x14ac:dyDescent="0.25"/>
    <row r="65" s="105" customFormat="1" x14ac:dyDescent="0.25"/>
    <row r="66" s="105" customFormat="1" x14ac:dyDescent="0.25"/>
    <row r="67" s="105" customFormat="1" x14ac:dyDescent="0.25"/>
    <row r="68" s="105" customFormat="1" x14ac:dyDescent="0.25"/>
    <row r="69" s="105" customFormat="1" x14ac:dyDescent="0.25"/>
    <row r="70" s="105" customFormat="1" x14ac:dyDescent="0.25"/>
    <row r="71" s="105" customFormat="1" x14ac:dyDescent="0.25"/>
    <row r="72" s="105" customFormat="1" x14ac:dyDescent="0.25"/>
    <row r="73" s="105" customFormat="1" x14ac:dyDescent="0.25"/>
    <row r="74" s="105" customFormat="1" x14ac:dyDescent="0.25"/>
    <row r="75" s="105" customFormat="1" x14ac:dyDescent="0.25"/>
    <row r="76" s="105" customFormat="1" x14ac:dyDescent="0.25"/>
    <row r="77" s="105" customFormat="1" x14ac:dyDescent="0.25"/>
    <row r="78" s="105" customFormat="1" x14ac:dyDescent="0.25"/>
    <row r="79" s="105" customFormat="1" x14ac:dyDescent="0.25"/>
    <row r="80" s="105" customFormat="1" x14ac:dyDescent="0.25"/>
    <row r="81" s="105" customFormat="1" x14ac:dyDescent="0.25"/>
    <row r="82" s="105" customFormat="1" x14ac:dyDescent="0.25"/>
    <row r="83" s="105" customFormat="1" x14ac:dyDescent="0.25"/>
    <row r="84" s="105" customFormat="1" x14ac:dyDescent="0.25"/>
    <row r="85" s="105" customFormat="1" x14ac:dyDescent="0.25"/>
    <row r="86" s="105" customFormat="1" x14ac:dyDescent="0.25"/>
    <row r="87" s="105" customFormat="1" x14ac:dyDescent="0.25"/>
    <row r="88" s="105" customFormat="1" x14ac:dyDescent="0.25"/>
    <row r="89" s="105" customFormat="1" x14ac:dyDescent="0.25"/>
    <row r="90" s="105" customFormat="1" x14ac:dyDescent="0.25"/>
    <row r="91" s="105" customFormat="1" x14ac:dyDescent="0.25"/>
    <row r="92" s="105" customFormat="1" x14ac:dyDescent="0.25"/>
    <row r="93" s="105" customFormat="1" x14ac:dyDescent="0.25"/>
    <row r="94" s="105" customFormat="1" x14ac:dyDescent="0.25"/>
    <row r="95" s="105" customFormat="1" x14ac:dyDescent="0.25"/>
    <row r="96" s="105" customFormat="1" x14ac:dyDescent="0.25"/>
    <row r="97" s="105" customFormat="1" x14ac:dyDescent="0.25"/>
    <row r="98" s="105" customFormat="1" x14ac:dyDescent="0.25"/>
    <row r="99" s="105" customFormat="1" x14ac:dyDescent="0.25"/>
    <row r="100" s="105" customFormat="1" x14ac:dyDescent="0.25"/>
    <row r="101" s="105" customFormat="1" x14ac:dyDescent="0.25"/>
    <row r="102" s="105" customFormat="1" x14ac:dyDescent="0.25"/>
    <row r="103" s="105" customFormat="1" x14ac:dyDescent="0.25"/>
    <row r="104" s="105" customFormat="1" x14ac:dyDescent="0.25"/>
    <row r="105" s="105" customFormat="1" x14ac:dyDescent="0.25"/>
    <row r="106" s="105" customFormat="1" x14ac:dyDescent="0.25"/>
    <row r="107" s="105" customFormat="1" x14ac:dyDescent="0.25"/>
    <row r="108" s="105" customFormat="1" x14ac:dyDescent="0.25"/>
    <row r="109" s="105" customFormat="1" x14ac:dyDescent="0.25"/>
    <row r="110" s="105" customFormat="1" x14ac:dyDescent="0.25"/>
    <row r="111" s="105" customFormat="1" x14ac:dyDescent="0.25"/>
    <row r="112" s="105" customFormat="1" x14ac:dyDescent="0.25"/>
    <row r="113" s="105" customFormat="1" x14ac:dyDescent="0.25"/>
    <row r="114" s="105" customFormat="1" x14ac:dyDescent="0.25"/>
    <row r="115" s="105" customFormat="1" x14ac:dyDescent="0.25"/>
    <row r="116" s="105" customFormat="1" x14ac:dyDescent="0.25"/>
    <row r="117" s="105" customFormat="1" x14ac:dyDescent="0.25"/>
    <row r="118" s="105" customFormat="1" x14ac:dyDescent="0.25"/>
    <row r="119" s="105" customFormat="1" x14ac:dyDescent="0.25"/>
    <row r="120" s="105" customFormat="1" x14ac:dyDescent="0.25"/>
    <row r="121" s="105" customFormat="1" x14ac:dyDescent="0.25"/>
    <row r="122" s="105" customFormat="1" x14ac:dyDescent="0.25"/>
    <row r="123" s="105" customFormat="1" x14ac:dyDescent="0.25"/>
    <row r="124" s="105" customFormat="1" x14ac:dyDescent="0.25"/>
    <row r="125" s="105" customFormat="1" x14ac:dyDescent="0.25"/>
    <row r="126" s="105" customFormat="1" x14ac:dyDescent="0.25"/>
    <row r="127" s="105" customFormat="1" x14ac:dyDescent="0.25"/>
    <row r="128" s="105" customFormat="1" x14ac:dyDescent="0.25"/>
    <row r="129" s="105" customFormat="1" x14ac:dyDescent="0.25"/>
    <row r="130" s="105" customFormat="1" x14ac:dyDescent="0.25"/>
    <row r="131" s="105" customFormat="1" x14ac:dyDescent="0.25"/>
    <row r="132" s="105" customFormat="1" x14ac:dyDescent="0.25"/>
    <row r="133" s="105" customFormat="1" x14ac:dyDescent="0.25"/>
    <row r="134" s="105" customFormat="1" x14ac:dyDescent="0.25"/>
    <row r="135" s="105" customFormat="1" x14ac:dyDescent="0.25"/>
    <row r="136" s="105" customFormat="1" x14ac:dyDescent="0.25"/>
    <row r="137" s="105" customFormat="1" x14ac:dyDescent="0.25"/>
    <row r="138" s="105" customFormat="1" x14ac:dyDescent="0.25"/>
    <row r="139" s="105" customFormat="1" x14ac:dyDescent="0.25"/>
    <row r="140" s="105" customFormat="1" x14ac:dyDescent="0.25"/>
    <row r="141" s="105" customFormat="1" x14ac:dyDescent="0.25"/>
    <row r="142" s="105" customFormat="1" x14ac:dyDescent="0.25"/>
    <row r="143" s="105" customFormat="1" x14ac:dyDescent="0.25"/>
    <row r="144" s="105" customFormat="1" x14ac:dyDescent="0.25"/>
    <row r="145" s="105" customFormat="1" x14ac:dyDescent="0.25"/>
    <row r="146" s="105" customFormat="1" x14ac:dyDescent="0.25"/>
    <row r="147" s="105" customFormat="1" x14ac:dyDescent="0.25"/>
    <row r="148" s="105" customFormat="1" x14ac:dyDescent="0.25"/>
    <row r="149" s="105" customFormat="1" x14ac:dyDescent="0.25"/>
    <row r="150" s="105" customFormat="1" x14ac:dyDescent="0.25"/>
    <row r="151" s="105" customFormat="1" x14ac:dyDescent="0.25"/>
    <row r="152" s="105" customFormat="1" x14ac:dyDescent="0.25"/>
    <row r="153" s="105" customFormat="1" x14ac:dyDescent="0.25"/>
    <row r="154" s="105" customFormat="1" x14ac:dyDescent="0.25"/>
    <row r="155" s="105" customFormat="1" x14ac:dyDescent="0.25"/>
    <row r="156" s="105" customFormat="1" x14ac:dyDescent="0.25"/>
    <row r="157" s="105" customFormat="1" x14ac:dyDescent="0.25"/>
    <row r="158" s="105" customFormat="1" x14ac:dyDescent="0.25"/>
    <row r="159" s="105" customFormat="1" x14ac:dyDescent="0.25"/>
    <row r="160" s="105" customFormat="1" x14ac:dyDescent="0.25"/>
    <row r="161" s="105" customFormat="1" x14ac:dyDescent="0.25"/>
    <row r="162" s="105" customFormat="1" x14ac:dyDescent="0.25"/>
    <row r="163" s="105" customFormat="1" x14ac:dyDescent="0.25"/>
    <row r="164" s="105" customFormat="1" x14ac:dyDescent="0.25"/>
    <row r="165" s="105" customFormat="1" x14ac:dyDescent="0.25"/>
    <row r="166" s="105" customFormat="1" x14ac:dyDescent="0.25"/>
    <row r="167" s="105" customFormat="1" x14ac:dyDescent="0.25"/>
    <row r="168" s="105" customFormat="1" x14ac:dyDescent="0.25"/>
    <row r="169" s="105" customFormat="1" x14ac:dyDescent="0.25"/>
    <row r="170" s="105" customFormat="1" x14ac:dyDescent="0.25"/>
    <row r="171" s="105" customFormat="1" x14ac:dyDescent="0.25"/>
    <row r="172" s="105" customFormat="1" x14ac:dyDescent="0.25"/>
    <row r="173" s="105" customFormat="1" x14ac:dyDescent="0.25"/>
    <row r="174" s="105" customFormat="1" x14ac:dyDescent="0.25"/>
    <row r="175" s="105" customFormat="1" x14ac:dyDescent="0.25"/>
    <row r="176" s="105" customFormat="1" x14ac:dyDescent="0.25"/>
    <row r="177" s="105" customFormat="1" x14ac:dyDescent="0.25"/>
    <row r="178" s="105" customFormat="1" x14ac:dyDescent="0.25"/>
    <row r="179" s="105" customFormat="1" x14ac:dyDescent="0.25"/>
    <row r="180" s="105" customFormat="1" x14ac:dyDescent="0.25"/>
    <row r="181" s="105" customFormat="1" x14ac:dyDescent="0.25"/>
    <row r="182" s="105" customFormat="1" x14ac:dyDescent="0.25"/>
    <row r="183" s="105" customFormat="1" x14ac:dyDescent="0.25"/>
    <row r="184" s="105" customFormat="1" x14ac:dyDescent="0.25"/>
    <row r="185" s="105" customFormat="1" x14ac:dyDescent="0.25"/>
    <row r="186" s="105" customFormat="1" x14ac:dyDescent="0.25"/>
    <row r="187" s="105" customFormat="1" x14ac:dyDescent="0.25"/>
    <row r="188" s="105" customFormat="1" x14ac:dyDescent="0.25"/>
    <row r="189" s="105" customFormat="1" x14ac:dyDescent="0.25"/>
    <row r="190" s="105" customFormat="1" x14ac:dyDescent="0.25"/>
    <row r="191" s="105" customFormat="1" x14ac:dyDescent="0.25"/>
    <row r="192" s="105" customFormat="1" x14ac:dyDescent="0.25"/>
    <row r="193" s="105" customFormat="1" x14ac:dyDescent="0.25"/>
    <row r="194" s="105" customFormat="1" x14ac:dyDescent="0.25"/>
    <row r="195" s="105" customFormat="1" x14ac:dyDescent="0.25"/>
    <row r="196" s="105" customFormat="1" x14ac:dyDescent="0.25"/>
    <row r="197" s="105" customFormat="1" x14ac:dyDescent="0.25"/>
    <row r="198" s="105" customFormat="1" x14ac:dyDescent="0.25"/>
    <row r="199" s="105" customFormat="1" x14ac:dyDescent="0.25"/>
    <row r="200" s="105" customFormat="1" x14ac:dyDescent="0.25"/>
    <row r="201" s="105" customFormat="1" x14ac:dyDescent="0.25"/>
    <row r="202" s="105" customFormat="1" x14ac:dyDescent="0.25"/>
    <row r="203" s="105" customFormat="1" x14ac:dyDescent="0.25"/>
    <row r="204" s="105" customFormat="1" x14ac:dyDescent="0.25"/>
    <row r="205" s="105" customFormat="1" x14ac:dyDescent="0.25"/>
    <row r="206" s="105" customFormat="1" x14ac:dyDescent="0.25"/>
    <row r="207" s="105" customFormat="1" x14ac:dyDescent="0.25"/>
    <row r="208" s="105" customFormat="1" x14ac:dyDescent="0.25"/>
    <row r="209" s="105" customFormat="1" x14ac:dyDescent="0.25"/>
    <row r="210" s="105" customFormat="1" x14ac:dyDescent="0.25"/>
    <row r="211" s="105" customFormat="1" x14ac:dyDescent="0.25"/>
    <row r="212" s="105" customFormat="1" x14ac:dyDescent="0.25"/>
    <row r="213" s="105" customFormat="1" x14ac:dyDescent="0.25"/>
    <row r="214" s="105" customFormat="1" x14ac:dyDescent="0.25"/>
    <row r="215" s="105" customFormat="1" x14ac:dyDescent="0.25"/>
    <row r="216" s="105" customFormat="1" x14ac:dyDescent="0.25"/>
    <row r="217" s="105" customFormat="1" x14ac:dyDescent="0.25"/>
    <row r="218" s="105" customFormat="1" x14ac:dyDescent="0.25"/>
    <row r="219" s="105" customFormat="1" x14ac:dyDescent="0.25"/>
    <row r="220" s="105" customFormat="1" x14ac:dyDescent="0.25"/>
    <row r="221" s="105" customFormat="1" x14ac:dyDescent="0.25"/>
    <row r="222" s="105" customFormat="1" x14ac:dyDescent="0.25"/>
    <row r="223" s="105" customFormat="1" x14ac:dyDescent="0.25"/>
    <row r="224" s="105" customFormat="1" x14ac:dyDescent="0.25"/>
    <row r="225" s="105" customFormat="1" x14ac:dyDescent="0.25"/>
    <row r="226" s="105" customFormat="1" x14ac:dyDescent="0.25"/>
    <row r="227" s="105" customFormat="1" x14ac:dyDescent="0.25"/>
    <row r="228" s="105" customFormat="1" x14ac:dyDescent="0.25"/>
    <row r="229" s="105" customFormat="1" x14ac:dyDescent="0.25"/>
    <row r="230" s="105" customFormat="1" x14ac:dyDescent="0.25"/>
    <row r="231" s="105" customFormat="1" x14ac:dyDescent="0.25"/>
    <row r="232" s="105" customFormat="1" x14ac:dyDescent="0.25"/>
    <row r="233" s="105" customFormat="1" x14ac:dyDescent="0.25"/>
    <row r="234" s="105" customFormat="1" x14ac:dyDescent="0.25"/>
    <row r="235" s="105" customFormat="1" x14ac:dyDescent="0.25"/>
    <row r="236" s="105" customFormat="1" x14ac:dyDescent="0.25"/>
    <row r="237" s="105" customFormat="1" x14ac:dyDescent="0.25"/>
    <row r="238" s="105" customFormat="1" x14ac:dyDescent="0.25"/>
    <row r="239" s="105" customFormat="1" x14ac:dyDescent="0.25"/>
    <row r="240" s="105" customFormat="1" x14ac:dyDescent="0.25"/>
    <row r="241" s="105" customFormat="1" x14ac:dyDescent="0.25"/>
    <row r="242" s="105" customFormat="1" x14ac:dyDescent="0.25"/>
    <row r="243" s="105" customFormat="1" x14ac:dyDescent="0.25"/>
    <row r="244" s="105" customFormat="1" x14ac:dyDescent="0.25"/>
    <row r="245" s="105" customFormat="1" x14ac:dyDescent="0.25"/>
    <row r="246" s="105" customFormat="1" x14ac:dyDescent="0.25"/>
    <row r="247" s="105" customFormat="1" x14ac:dyDescent="0.25"/>
    <row r="248" s="105" customFormat="1" x14ac:dyDescent="0.25"/>
    <row r="249" s="105" customFormat="1" x14ac:dyDescent="0.25"/>
    <row r="250" s="105" customFormat="1" x14ac:dyDescent="0.25"/>
    <row r="251" s="105" customFormat="1" x14ac:dyDescent="0.25"/>
    <row r="252" s="105" customFormat="1" x14ac:dyDescent="0.25"/>
    <row r="253" s="105" customFormat="1" x14ac:dyDescent="0.25"/>
    <row r="254" s="105" customFormat="1" x14ac:dyDescent="0.25"/>
    <row r="255" s="105" customFormat="1" x14ac:dyDescent="0.25"/>
    <row r="256" s="105" customFormat="1" x14ac:dyDescent="0.25"/>
    <row r="257" s="105" customFormat="1" x14ac:dyDescent="0.25"/>
    <row r="258" s="105" customFormat="1" x14ac:dyDescent="0.25"/>
    <row r="259" s="105" customFormat="1" x14ac:dyDescent="0.25"/>
    <row r="260" s="105" customFormat="1" x14ac:dyDescent="0.25"/>
    <row r="261" s="105" customFormat="1" x14ac:dyDescent="0.25"/>
    <row r="262" s="105" customFormat="1" x14ac:dyDescent="0.25"/>
    <row r="263" s="105" customFormat="1" x14ac:dyDescent="0.25"/>
    <row r="264" s="105" customFormat="1" x14ac:dyDescent="0.25"/>
    <row r="265" s="105" customFormat="1" x14ac:dyDescent="0.25"/>
    <row r="266" s="105" customFormat="1" x14ac:dyDescent="0.25"/>
    <row r="267" s="105" customFormat="1" x14ac:dyDescent="0.25"/>
    <row r="268" s="105" customFormat="1" x14ac:dyDescent="0.25"/>
    <row r="269" s="105" customFormat="1" x14ac:dyDescent="0.25"/>
    <row r="270" s="105" customFormat="1" x14ac:dyDescent="0.25"/>
    <row r="271" s="105" customFormat="1" x14ac:dyDescent="0.25"/>
    <row r="272" s="105" customFormat="1" x14ac:dyDescent="0.25"/>
    <row r="273" s="105" customFormat="1" x14ac:dyDescent="0.25"/>
    <row r="274" s="105" customFormat="1" x14ac:dyDescent="0.25"/>
    <row r="275" s="105" customFormat="1" x14ac:dyDescent="0.25"/>
    <row r="276" s="105" customFormat="1" x14ac:dyDescent="0.25"/>
    <row r="277" s="105" customFormat="1" x14ac:dyDescent="0.25"/>
    <row r="278" s="105" customFormat="1" x14ac:dyDescent="0.25"/>
    <row r="279" s="105" customFormat="1" x14ac:dyDescent="0.25"/>
    <row r="280" s="105" customFormat="1" x14ac:dyDescent="0.25"/>
    <row r="281" s="105" customFormat="1" x14ac:dyDescent="0.25"/>
    <row r="282" s="105" customFormat="1" x14ac:dyDescent="0.25"/>
    <row r="283" s="105" customFormat="1" x14ac:dyDescent="0.25"/>
    <row r="284" s="105" customFormat="1" x14ac:dyDescent="0.25"/>
    <row r="285" s="105" customFormat="1" x14ac:dyDescent="0.25"/>
    <row r="286" s="105" customFormat="1" x14ac:dyDescent="0.25"/>
    <row r="287" s="105" customFormat="1" x14ac:dyDescent="0.25"/>
    <row r="288" s="105" customFormat="1" x14ac:dyDescent="0.25"/>
    <row r="289" s="105" customFormat="1" x14ac:dyDescent="0.25"/>
    <row r="290" s="105" customFormat="1" x14ac:dyDescent="0.25"/>
    <row r="291" s="105" customFormat="1" x14ac:dyDescent="0.25"/>
    <row r="292" s="105" customFormat="1" x14ac:dyDescent="0.25"/>
    <row r="293" s="105" customFormat="1" x14ac:dyDescent="0.25"/>
    <row r="294" s="105" customFormat="1" x14ac:dyDescent="0.25"/>
    <row r="295" s="105" customFormat="1" x14ac:dyDescent="0.25"/>
    <row r="296" s="105" customFormat="1" x14ac:dyDescent="0.25"/>
    <row r="297" s="105" customFormat="1" x14ac:dyDescent="0.25"/>
    <row r="298" s="105" customFormat="1" x14ac:dyDescent="0.25"/>
    <row r="299" s="105" customFormat="1" x14ac:dyDescent="0.25"/>
    <row r="300" s="105" customFormat="1" x14ac:dyDescent="0.25"/>
    <row r="301" s="105" customFormat="1" x14ac:dyDescent="0.25"/>
    <row r="302" s="105" customFormat="1" x14ac:dyDescent="0.25"/>
    <row r="303" s="105" customFormat="1" x14ac:dyDescent="0.25"/>
    <row r="304" s="105" customFormat="1" x14ac:dyDescent="0.25"/>
    <row r="305" s="105" customFormat="1" x14ac:dyDescent="0.25"/>
    <row r="306" s="105" customFormat="1" x14ac:dyDescent="0.25"/>
    <row r="307" s="105" customFormat="1" x14ac:dyDescent="0.25"/>
    <row r="308" s="105" customFormat="1" x14ac:dyDescent="0.25"/>
    <row r="309" s="105" customFormat="1" x14ac:dyDescent="0.25"/>
    <row r="310" s="105" customFormat="1" x14ac:dyDescent="0.25"/>
    <row r="311" s="105" customFormat="1" x14ac:dyDescent="0.25"/>
    <row r="312" s="105" customFormat="1" x14ac:dyDescent="0.25"/>
    <row r="313" s="105" customFormat="1" x14ac:dyDescent="0.25"/>
    <row r="314" s="105" customFormat="1" x14ac:dyDescent="0.25"/>
    <row r="315" s="105" customFormat="1" x14ac:dyDescent="0.25"/>
    <row r="316" s="105" customFormat="1" x14ac:dyDescent="0.25"/>
    <row r="317" s="105" customFormat="1" x14ac:dyDescent="0.25"/>
    <row r="318" s="105" customFormat="1" x14ac:dyDescent="0.25"/>
    <row r="319" s="105" customFormat="1" x14ac:dyDescent="0.25"/>
    <row r="320" s="105" customFormat="1" x14ac:dyDescent="0.25"/>
    <row r="321" s="105" customFormat="1" x14ac:dyDescent="0.25"/>
    <row r="322" s="105" customFormat="1" x14ac:dyDescent="0.25"/>
    <row r="323" s="105" customFormat="1" x14ac:dyDescent="0.25"/>
    <row r="324" s="105" customFormat="1" x14ac:dyDescent="0.25"/>
    <row r="325" s="105" customFormat="1" x14ac:dyDescent="0.25"/>
    <row r="326" s="105" customFormat="1" x14ac:dyDescent="0.25"/>
    <row r="327" s="105" customFormat="1" x14ac:dyDescent="0.25"/>
    <row r="328" s="105" customFormat="1" x14ac:dyDescent="0.25"/>
    <row r="329" s="105" customFormat="1" x14ac:dyDescent="0.25"/>
    <row r="330" s="105" customFormat="1" x14ac:dyDescent="0.25"/>
    <row r="331" s="105" customFormat="1" x14ac:dyDescent="0.25"/>
    <row r="332" s="105" customFormat="1" x14ac:dyDescent="0.25"/>
    <row r="333" s="105" customFormat="1" x14ac:dyDescent="0.25"/>
    <row r="334" s="105" customFormat="1" x14ac:dyDescent="0.25"/>
    <row r="335" s="105" customFormat="1" x14ac:dyDescent="0.25"/>
    <row r="336" s="105" customFormat="1" x14ac:dyDescent="0.25"/>
    <row r="337" s="105" customFormat="1" x14ac:dyDescent="0.25"/>
    <row r="338" s="105" customFormat="1" x14ac:dyDescent="0.25"/>
    <row r="339" s="105" customFormat="1" x14ac:dyDescent="0.25"/>
    <row r="340" s="105" customFormat="1" x14ac:dyDescent="0.25"/>
    <row r="341" s="105" customFormat="1" x14ac:dyDescent="0.25"/>
    <row r="342" s="105" customFormat="1" x14ac:dyDescent="0.25"/>
    <row r="343" s="105" customFormat="1" x14ac:dyDescent="0.25"/>
    <row r="344" s="105" customFormat="1" x14ac:dyDescent="0.25"/>
    <row r="345" s="105" customFormat="1" x14ac:dyDescent="0.25"/>
    <row r="346" s="105" customFormat="1" x14ac:dyDescent="0.25"/>
    <row r="347" s="105" customFormat="1" x14ac:dyDescent="0.25"/>
    <row r="348" s="105" customFormat="1" x14ac:dyDescent="0.25"/>
    <row r="349" s="105" customFormat="1" x14ac:dyDescent="0.25"/>
    <row r="350" s="105" customFormat="1" x14ac:dyDescent="0.25"/>
    <row r="351" s="105" customFormat="1" x14ac:dyDescent="0.25"/>
    <row r="352" s="105" customFormat="1" x14ac:dyDescent="0.25"/>
    <row r="353" s="105" customFormat="1" x14ac:dyDescent="0.25"/>
    <row r="354" s="105" customFormat="1" x14ac:dyDescent="0.25"/>
    <row r="355" s="105" customFormat="1" x14ac:dyDescent="0.25"/>
    <row r="356" s="105" customFormat="1" x14ac:dyDescent="0.25"/>
    <row r="357" s="105" customFormat="1" x14ac:dyDescent="0.25"/>
    <row r="358" s="105" customFormat="1" x14ac:dyDescent="0.25"/>
    <row r="359" s="105" customFormat="1" x14ac:dyDescent="0.25"/>
    <row r="360" s="105" customFormat="1" x14ac:dyDescent="0.25"/>
    <row r="361" s="105" customFormat="1" x14ac:dyDescent="0.25"/>
    <row r="362" s="105" customFormat="1" x14ac:dyDescent="0.25"/>
    <row r="363" s="105" customFormat="1" x14ac:dyDescent="0.25"/>
    <row r="364" s="105" customFormat="1" x14ac:dyDescent="0.25"/>
    <row r="365" s="105" customFormat="1" x14ac:dyDescent="0.25"/>
    <row r="366" s="105" customFormat="1" x14ac:dyDescent="0.25"/>
    <row r="367" s="105" customFormat="1" x14ac:dyDescent="0.25"/>
    <row r="368" s="105" customFormat="1" x14ac:dyDescent="0.25"/>
    <row r="369" s="105" customFormat="1" x14ac:dyDescent="0.25"/>
    <row r="370" s="105" customFormat="1" x14ac:dyDescent="0.25"/>
    <row r="371" s="105" customFormat="1" x14ac:dyDescent="0.25"/>
    <row r="372" s="105" customFormat="1" x14ac:dyDescent="0.25"/>
    <row r="373" s="105" customFormat="1" x14ac:dyDescent="0.25"/>
    <row r="374" s="105" customFormat="1" x14ac:dyDescent="0.25"/>
    <row r="375" s="105" customFormat="1" x14ac:dyDescent="0.25"/>
    <row r="376" s="105" customFormat="1" x14ac:dyDescent="0.25"/>
    <row r="377" s="105" customFormat="1" x14ac:dyDescent="0.25"/>
    <row r="378" s="105" customFormat="1" x14ac:dyDescent="0.25"/>
    <row r="379" s="105" customFormat="1" x14ac:dyDescent="0.25"/>
    <row r="380" s="105" customFormat="1" x14ac:dyDescent="0.25"/>
    <row r="381" s="105" customFormat="1" x14ac:dyDescent="0.25"/>
    <row r="382" s="105" customFormat="1" x14ac:dyDescent="0.25"/>
    <row r="383" s="105" customFormat="1" x14ac:dyDescent="0.25"/>
    <row r="384" s="105" customFormat="1" x14ac:dyDescent="0.25"/>
    <row r="385" s="105" customFormat="1" x14ac:dyDescent="0.25"/>
    <row r="386" s="105" customFormat="1" x14ac:dyDescent="0.25"/>
    <row r="387" s="105" customFormat="1" x14ac:dyDescent="0.25"/>
    <row r="388" s="105" customFormat="1" x14ac:dyDescent="0.25"/>
    <row r="389" s="105" customFormat="1" x14ac:dyDescent="0.25"/>
    <row r="390" s="105" customFormat="1" x14ac:dyDescent="0.25"/>
    <row r="391" s="105" customFormat="1" x14ac:dyDescent="0.25"/>
    <row r="392" s="105" customFormat="1" x14ac:dyDescent="0.25"/>
    <row r="393" s="105" customFormat="1" x14ac:dyDescent="0.25"/>
    <row r="394" s="105" customFormat="1" x14ac:dyDescent="0.25"/>
    <row r="395" s="105" customFormat="1" x14ac:dyDescent="0.25"/>
    <row r="396" s="105" customFormat="1" x14ac:dyDescent="0.25"/>
    <row r="397" s="105" customFormat="1" x14ac:dyDescent="0.25"/>
    <row r="398" s="105" customFormat="1" x14ac:dyDescent="0.25"/>
    <row r="399" s="105" customFormat="1" x14ac:dyDescent="0.25"/>
    <row r="400" s="105" customFormat="1" x14ac:dyDescent="0.25"/>
    <row r="401" s="105" customFormat="1" x14ac:dyDescent="0.25"/>
    <row r="402" s="105" customFormat="1" x14ac:dyDescent="0.25"/>
    <row r="403" s="105" customFormat="1" x14ac:dyDescent="0.25"/>
    <row r="404" s="105" customFormat="1" x14ac:dyDescent="0.25"/>
    <row r="405" s="105" customFormat="1" x14ac:dyDescent="0.25"/>
    <row r="406" s="105" customFormat="1" x14ac:dyDescent="0.25"/>
    <row r="407" s="105" customFormat="1" x14ac:dyDescent="0.25"/>
    <row r="408" s="105" customFormat="1" x14ac:dyDescent="0.25"/>
    <row r="409" s="105" customFormat="1" x14ac:dyDescent="0.25"/>
    <row r="410" s="105" customFormat="1" x14ac:dyDescent="0.25"/>
    <row r="411" s="105" customFormat="1" x14ac:dyDescent="0.25"/>
    <row r="412" s="105" customFormat="1" x14ac:dyDescent="0.25"/>
    <row r="413" s="105" customFormat="1" x14ac:dyDescent="0.25"/>
    <row r="414" s="105" customFormat="1" x14ac:dyDescent="0.25"/>
    <row r="415" s="105" customFormat="1" x14ac:dyDescent="0.25"/>
    <row r="416" s="105" customFormat="1" x14ac:dyDescent="0.25"/>
    <row r="417" s="105" customFormat="1" x14ac:dyDescent="0.25"/>
    <row r="418" s="105" customFormat="1" x14ac:dyDescent="0.25"/>
    <row r="419" s="105" customFormat="1" x14ac:dyDescent="0.25"/>
    <row r="420" s="105" customFormat="1" x14ac:dyDescent="0.25"/>
    <row r="421" s="105" customFormat="1" x14ac:dyDescent="0.25"/>
    <row r="422" s="105" customFormat="1" x14ac:dyDescent="0.25"/>
    <row r="423" s="105" customFormat="1" x14ac:dyDescent="0.25"/>
    <row r="424" s="105" customFormat="1" x14ac:dyDescent="0.25"/>
    <row r="425" s="105" customFormat="1" x14ac:dyDescent="0.25"/>
    <row r="426" s="105" customFormat="1" x14ac:dyDescent="0.25"/>
    <row r="427" s="105" customFormat="1" x14ac:dyDescent="0.25"/>
    <row r="428" s="105" customFormat="1" x14ac:dyDescent="0.25"/>
    <row r="429" s="105" customFormat="1" x14ac:dyDescent="0.25"/>
    <row r="430" s="105" customFormat="1" x14ac:dyDescent="0.25"/>
    <row r="431" s="105" customFormat="1" x14ac:dyDescent="0.25"/>
    <row r="432" s="105" customFormat="1" x14ac:dyDescent="0.25"/>
    <row r="433" s="105" customFormat="1" x14ac:dyDescent="0.25"/>
    <row r="434" s="105" customFormat="1" x14ac:dyDescent="0.25"/>
    <row r="435" s="105" customFormat="1" x14ac:dyDescent="0.25"/>
    <row r="436" s="105" customFormat="1" x14ac:dyDescent="0.25"/>
    <row r="437" s="105" customFormat="1" x14ac:dyDescent="0.25"/>
    <row r="438" s="105" customFormat="1" x14ac:dyDescent="0.25"/>
    <row r="439" s="105" customFormat="1" x14ac:dyDescent="0.25"/>
    <row r="440" s="105" customFormat="1" x14ac:dyDescent="0.25"/>
    <row r="441" s="105" customFormat="1" x14ac:dyDescent="0.25"/>
    <row r="442" s="105" customFormat="1" x14ac:dyDescent="0.25"/>
    <row r="443" s="105" customFormat="1" x14ac:dyDescent="0.25"/>
    <row r="444" s="105" customFormat="1" x14ac:dyDescent="0.25"/>
    <row r="445" s="105" customFormat="1" x14ac:dyDescent="0.25"/>
    <row r="446" s="105" customFormat="1" x14ac:dyDescent="0.25"/>
    <row r="447" s="105" customFormat="1" x14ac:dyDescent="0.25"/>
    <row r="448" s="105" customFormat="1" x14ac:dyDescent="0.25"/>
    <row r="449" s="105" customFormat="1" x14ac:dyDescent="0.25"/>
    <row r="450" s="105" customFormat="1" x14ac:dyDescent="0.25"/>
    <row r="451" s="105" customFormat="1" x14ac:dyDescent="0.25"/>
    <row r="452" s="105" customFormat="1" x14ac:dyDescent="0.25"/>
    <row r="453" s="105" customFormat="1" x14ac:dyDescent="0.25"/>
    <row r="454" s="105" customFormat="1" x14ac:dyDescent="0.25"/>
    <row r="455" s="105" customFormat="1" x14ac:dyDescent="0.25"/>
    <row r="456" s="105" customFormat="1" x14ac:dyDescent="0.25"/>
    <row r="457" s="105" customFormat="1" x14ac:dyDescent="0.25"/>
    <row r="458" s="105" customFormat="1" x14ac:dyDescent="0.25"/>
    <row r="459" s="105" customFormat="1" x14ac:dyDescent="0.25"/>
    <row r="460" s="105" customFormat="1" x14ac:dyDescent="0.25"/>
    <row r="461" s="105" customFormat="1" x14ac:dyDescent="0.25"/>
    <row r="462" s="105" customFormat="1" x14ac:dyDescent="0.25"/>
    <row r="463" s="105" customFormat="1" x14ac:dyDescent="0.25"/>
    <row r="464" s="105" customFormat="1" x14ac:dyDescent="0.25"/>
    <row r="465" s="105" customFormat="1" x14ac:dyDescent="0.25"/>
    <row r="466" s="105" customFormat="1" x14ac:dyDescent="0.25"/>
    <row r="467" s="105" customFormat="1" x14ac:dyDescent="0.25"/>
    <row r="468" s="105" customFormat="1" x14ac:dyDescent="0.25"/>
    <row r="469" s="105" customFormat="1" x14ac:dyDescent="0.25"/>
    <row r="470" s="105" customFormat="1" x14ac:dyDescent="0.25"/>
    <row r="471" s="105" customFormat="1" x14ac:dyDescent="0.25"/>
    <row r="472" s="105" customFormat="1" x14ac:dyDescent="0.25"/>
    <row r="473" s="105" customFormat="1" x14ac:dyDescent="0.25"/>
    <row r="474" s="105" customFormat="1" x14ac:dyDescent="0.25"/>
    <row r="475" s="105" customFormat="1" x14ac:dyDescent="0.25"/>
    <row r="476" s="105" customFormat="1" x14ac:dyDescent="0.25"/>
    <row r="477" s="105" customFormat="1" x14ac:dyDescent="0.25"/>
    <row r="478" s="105" customFormat="1" x14ac:dyDescent="0.25"/>
    <row r="479" s="105" customFormat="1" x14ac:dyDescent="0.25"/>
    <row r="480" s="105" customFormat="1" x14ac:dyDescent="0.25"/>
    <row r="481" s="105" customFormat="1" x14ac:dyDescent="0.25"/>
    <row r="482" s="105" customFormat="1" x14ac:dyDescent="0.25"/>
    <row r="483" s="105" customFormat="1" x14ac:dyDescent="0.25"/>
    <row r="484" s="105" customFormat="1" x14ac:dyDescent="0.25"/>
    <row r="485" s="105" customFormat="1" x14ac:dyDescent="0.25"/>
    <row r="486" s="105" customFormat="1" x14ac:dyDescent="0.25"/>
    <row r="487" s="105" customFormat="1" x14ac:dyDescent="0.25"/>
    <row r="488" s="105" customFormat="1" x14ac:dyDescent="0.25"/>
    <row r="489" s="105" customFormat="1" x14ac:dyDescent="0.25"/>
    <row r="490" s="105" customFormat="1" x14ac:dyDescent="0.25"/>
    <row r="491" s="105" customFormat="1" x14ac:dyDescent="0.25"/>
    <row r="492" s="105" customFormat="1" x14ac:dyDescent="0.25"/>
    <row r="493" s="105" customFormat="1" x14ac:dyDescent="0.25"/>
    <row r="494" s="105" customFormat="1" x14ac:dyDescent="0.25"/>
    <row r="495" s="105" customFormat="1" x14ac:dyDescent="0.25"/>
    <row r="496" s="105" customFormat="1" x14ac:dyDescent="0.25"/>
    <row r="497" s="105" customFormat="1" x14ac:dyDescent="0.25"/>
    <row r="498" s="105" customFormat="1" x14ac:dyDescent="0.25"/>
    <row r="499" s="105" customFormat="1" x14ac:dyDescent="0.25"/>
    <row r="500" s="105" customFormat="1" x14ac:dyDescent="0.25"/>
    <row r="501" s="105" customFormat="1" x14ac:dyDescent="0.25"/>
    <row r="502" s="105" customFormat="1" x14ac:dyDescent="0.25"/>
    <row r="503" s="105" customFormat="1" x14ac:dyDescent="0.25"/>
    <row r="504" s="105" customFormat="1" x14ac:dyDescent="0.25"/>
    <row r="505" s="105" customFormat="1" x14ac:dyDescent="0.25"/>
    <row r="506" s="105" customFormat="1" x14ac:dyDescent="0.25"/>
    <row r="507" s="105" customFormat="1" x14ac:dyDescent="0.25"/>
    <row r="508" s="105" customFormat="1" x14ac:dyDescent="0.25"/>
    <row r="509" s="105" customFormat="1" x14ac:dyDescent="0.25"/>
    <row r="510" s="105" customFormat="1" x14ac:dyDescent="0.25"/>
    <row r="511" s="105" customFormat="1" x14ac:dyDescent="0.25"/>
    <row r="512" s="105" customFormat="1" x14ac:dyDescent="0.25"/>
    <row r="513" s="105" customFormat="1" x14ac:dyDescent="0.25"/>
    <row r="514" s="105" customFormat="1" x14ac:dyDescent="0.25"/>
    <row r="515" s="105" customFormat="1" x14ac:dyDescent="0.25"/>
    <row r="516" s="105" customFormat="1" x14ac:dyDescent="0.25"/>
    <row r="517" s="105" customFormat="1" x14ac:dyDescent="0.25"/>
    <row r="518" s="105" customFormat="1" x14ac:dyDescent="0.25"/>
    <row r="519" s="105" customFormat="1" x14ac:dyDescent="0.25"/>
    <row r="520" s="105" customFormat="1" x14ac:dyDescent="0.25"/>
    <row r="521" s="105" customFormat="1" x14ac:dyDescent="0.25"/>
    <row r="522" s="105" customFormat="1" x14ac:dyDescent="0.25"/>
    <row r="523" s="105" customFormat="1" x14ac:dyDescent="0.25"/>
    <row r="524" s="105" customFormat="1" x14ac:dyDescent="0.25"/>
    <row r="525" s="105" customFormat="1" x14ac:dyDescent="0.25"/>
    <row r="526" s="105" customFormat="1" x14ac:dyDescent="0.25"/>
    <row r="527" s="105" customFormat="1" x14ac:dyDescent="0.25"/>
    <row r="528" s="105" customFormat="1" x14ac:dyDescent="0.25"/>
    <row r="529" s="105" customFormat="1" x14ac:dyDescent="0.25"/>
    <row r="530" s="105" customFormat="1" x14ac:dyDescent="0.25"/>
    <row r="531" s="105" customFormat="1" x14ac:dyDescent="0.25"/>
    <row r="532" s="105" customFormat="1" x14ac:dyDescent="0.25"/>
    <row r="533" s="105" customFormat="1" x14ac:dyDescent="0.25"/>
    <row r="534" s="105" customFormat="1" x14ac:dyDescent="0.25"/>
    <row r="535" s="105" customFormat="1" x14ac:dyDescent="0.25"/>
    <row r="536" s="105" customFormat="1" x14ac:dyDescent="0.25"/>
    <row r="537" s="105" customFormat="1" x14ac:dyDescent="0.25"/>
    <row r="538" s="105" customFormat="1" x14ac:dyDescent="0.25"/>
    <row r="539" s="105" customFormat="1" x14ac:dyDescent="0.25"/>
    <row r="540" s="105" customFormat="1" x14ac:dyDescent="0.25"/>
    <row r="541" s="105" customFormat="1" x14ac:dyDescent="0.25"/>
    <row r="542" s="105" customFormat="1" x14ac:dyDescent="0.25"/>
    <row r="543" s="105" customFormat="1" x14ac:dyDescent="0.25"/>
    <row r="544" s="105" customFormat="1" x14ac:dyDescent="0.25"/>
    <row r="545" s="105" customFormat="1" x14ac:dyDescent="0.25"/>
    <row r="546" s="105" customFormat="1" x14ac:dyDescent="0.25"/>
    <row r="547" s="105" customFormat="1" x14ac:dyDescent="0.25"/>
    <row r="548" s="105" customFormat="1" x14ac:dyDescent="0.25"/>
    <row r="549" s="105" customFormat="1" x14ac:dyDescent="0.25"/>
    <row r="550" s="105" customFormat="1" x14ac:dyDescent="0.25"/>
    <row r="551" s="105" customFormat="1" x14ac:dyDescent="0.25"/>
    <row r="552" s="105" customFormat="1" x14ac:dyDescent="0.25"/>
    <row r="553" s="105" customFormat="1" x14ac:dyDescent="0.25"/>
    <row r="554" s="105" customFormat="1" x14ac:dyDescent="0.25"/>
    <row r="555" s="105" customFormat="1" x14ac:dyDescent="0.25"/>
    <row r="556" s="105" customFormat="1" x14ac:dyDescent="0.25"/>
    <row r="557" s="105" customFormat="1" x14ac:dyDescent="0.25"/>
    <row r="558" s="105" customFormat="1" x14ac:dyDescent="0.25"/>
    <row r="559" s="105" customFormat="1" x14ac:dyDescent="0.25"/>
    <row r="560" s="105" customFormat="1" x14ac:dyDescent="0.25"/>
    <row r="561" s="105" customFormat="1" x14ac:dyDescent="0.25"/>
    <row r="562" s="105" customFormat="1" x14ac:dyDescent="0.25"/>
    <row r="563" s="105" customFormat="1" x14ac:dyDescent="0.25"/>
    <row r="564" s="105" customFormat="1" x14ac:dyDescent="0.25"/>
    <row r="565" s="105" customFormat="1" x14ac:dyDescent="0.25"/>
    <row r="566" s="105" customFormat="1" x14ac:dyDescent="0.25"/>
    <row r="567" s="105" customFormat="1" x14ac:dyDescent="0.25"/>
    <row r="568" s="105" customFormat="1" x14ac:dyDescent="0.25"/>
    <row r="569" s="105" customFormat="1" x14ac:dyDescent="0.25"/>
    <row r="570" s="105" customFormat="1" x14ac:dyDescent="0.25"/>
    <row r="571" s="105" customFormat="1" x14ac:dyDescent="0.25"/>
    <row r="572" s="105" customFormat="1" x14ac:dyDescent="0.25"/>
    <row r="573" s="105" customFormat="1" x14ac:dyDescent="0.25"/>
    <row r="574" s="105" customFormat="1" x14ac:dyDescent="0.25"/>
    <row r="575" s="105" customFormat="1" x14ac:dyDescent="0.25"/>
    <row r="576" s="105" customFormat="1" x14ac:dyDescent="0.25"/>
    <row r="577" s="105" customFormat="1" x14ac:dyDescent="0.25"/>
    <row r="578" s="105" customFormat="1" x14ac:dyDescent="0.25"/>
    <row r="579" s="105" customFormat="1" x14ac:dyDescent="0.25"/>
    <row r="580" s="105" customFormat="1" x14ac:dyDescent="0.25"/>
    <row r="581" s="105" customFormat="1" x14ac:dyDescent="0.25"/>
    <row r="582" s="105" customFormat="1" x14ac:dyDescent="0.25"/>
    <row r="583" s="105" customFormat="1" x14ac:dyDescent="0.25"/>
    <row r="584" s="105" customFormat="1" x14ac:dyDescent="0.25"/>
    <row r="585" s="105" customFormat="1" x14ac:dyDescent="0.25"/>
    <row r="586" s="105" customFormat="1" x14ac:dyDescent="0.25"/>
    <row r="587" s="105" customFormat="1" x14ac:dyDescent="0.25"/>
    <row r="588" s="105" customFormat="1" x14ac:dyDescent="0.25"/>
    <row r="589" s="105" customFormat="1" x14ac:dyDescent="0.25"/>
    <row r="590" s="105" customFormat="1" x14ac:dyDescent="0.25"/>
    <row r="591" s="105" customFormat="1" x14ac:dyDescent="0.25"/>
    <row r="592" s="105" customFormat="1" x14ac:dyDescent="0.25"/>
    <row r="593" s="105" customFormat="1" x14ac:dyDescent="0.25"/>
    <row r="594" s="105" customFormat="1" x14ac:dyDescent="0.25"/>
    <row r="595" s="105" customFormat="1" x14ac:dyDescent="0.25"/>
    <row r="596" s="105" customFormat="1" x14ac:dyDescent="0.25"/>
    <row r="597" s="105" customFormat="1" x14ac:dyDescent="0.25"/>
    <row r="598" s="105" customFormat="1" x14ac:dyDescent="0.25"/>
    <row r="599" s="105" customFormat="1" x14ac:dyDescent="0.25"/>
    <row r="600" s="105" customFormat="1" x14ac:dyDescent="0.25"/>
    <row r="601" s="105" customFormat="1" x14ac:dyDescent="0.25"/>
    <row r="602" s="105" customFormat="1" x14ac:dyDescent="0.25"/>
    <row r="603" s="105" customFormat="1" x14ac:dyDescent="0.25"/>
    <row r="604" s="105" customFormat="1" x14ac:dyDescent="0.25"/>
    <row r="605" s="105" customFormat="1" x14ac:dyDescent="0.25"/>
    <row r="606" s="105" customFormat="1" x14ac:dyDescent="0.25"/>
    <row r="607" s="105" customFormat="1" x14ac:dyDescent="0.25"/>
    <row r="608" s="105" customFormat="1" x14ac:dyDescent="0.25"/>
    <row r="609" s="105" customFormat="1" x14ac:dyDescent="0.25"/>
    <row r="610" s="105" customFormat="1" x14ac:dyDescent="0.25"/>
    <row r="611" s="105" customFormat="1" x14ac:dyDescent="0.25"/>
    <row r="612" s="105" customFormat="1" x14ac:dyDescent="0.25"/>
    <row r="613" s="105" customFormat="1" x14ac:dyDescent="0.25"/>
    <row r="614" s="105" customFormat="1" x14ac:dyDescent="0.25"/>
    <row r="615" s="105" customFormat="1" x14ac:dyDescent="0.25"/>
    <row r="616" s="105" customFormat="1" x14ac:dyDescent="0.25"/>
    <row r="617" s="105" customFormat="1" x14ac:dyDescent="0.25"/>
    <row r="618" s="105" customFormat="1" x14ac:dyDescent="0.25"/>
    <row r="619" s="105" customFormat="1" x14ac:dyDescent="0.25"/>
    <row r="620" s="105" customFormat="1" x14ac:dyDescent="0.25"/>
    <row r="621" s="105" customFormat="1" x14ac:dyDescent="0.25"/>
  </sheetData>
  <sheetProtection algorithmName="SHA-512" hashValue="na01tkdt/SNPOMPMH976gJ2jBt63ZllADo5VifIcpJSb5RFWx287Rtwyyk4m3TeVgxWTjHlAhUcqlLg+62f6/w==" saltValue="O3byccW6Kfxpi97bbs3F6w==" spinCount="100000" sheet="1" objects="1" scenarios="1"/>
  <mergeCells count="8">
    <mergeCell ref="K5:L5"/>
    <mergeCell ref="K6:L6"/>
    <mergeCell ref="K2:M2"/>
    <mergeCell ref="K3:K4"/>
    <mergeCell ref="A3:A7"/>
    <mergeCell ref="A8:A10"/>
    <mergeCell ref="H2:I2"/>
    <mergeCell ref="A12:H1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Handleiding</vt:lpstr>
      <vt:lpstr> Begroting subsidie</vt:lpstr>
      <vt:lpstr>Afrekening subsidie </vt:lpstr>
      <vt:lpstr>kostprijs totale organisatie</vt:lpstr>
      <vt:lpstr>totale kostprijs organisatie</vt:lpstr>
    </vt:vector>
  </TitlesOfParts>
  <Company>Provincie Antwerpen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GEYSEMANS Ilse</dc:creator>
  <cp:lastModifiedBy>GEYSEMANS Ilse</cp:lastModifiedBy>
  <dcterms:created xsi:type="dcterms:W3CDTF">2022-04-25T07:38:12Z</dcterms:created>
  <dcterms:modified xsi:type="dcterms:W3CDTF">2024-03-18T20:54:52Z</dcterms:modified>
</cp:coreProperties>
</file>